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19920" windowHeight="7440"/>
  </bookViews>
  <sheets>
    <sheet name="toplam" sheetId="1" r:id="rId1"/>
    <sheet name="genel" sheetId="6" r:id="rId2"/>
    <sheet name="mesleki" sheetId="7" r:id="rId3"/>
    <sheet name="oho" sheetId="8" r:id="rId4"/>
  </sheets>
  <definedNames>
    <definedName name="_xlnm._FilterDatabase" localSheetId="1" hidden="1">genel!$A$2:$P$52</definedName>
    <definedName name="_xlnm._FilterDatabase" localSheetId="2" hidden="1">mesleki!$A$2:$P$41</definedName>
    <definedName name="_xlnm._FilterDatabase" localSheetId="3" hidden="1">oho!$A$2:$P$24</definedName>
    <definedName name="_xlnm._FilterDatabase" localSheetId="0" hidden="1">toplam!$A$2:$P$7</definedName>
  </definedNames>
  <calcPr calcId="144525"/>
</workbook>
</file>

<file path=xl/calcChain.xml><?xml version="1.0" encoding="utf-8"?>
<calcChain xmlns="http://schemas.openxmlformats.org/spreadsheetml/2006/main">
  <c r="K27" i="1" l="1"/>
  <c r="K31" i="1"/>
  <c r="K30" i="1"/>
  <c r="K29" i="1"/>
  <c r="K26" i="1"/>
  <c r="K25" i="1"/>
  <c r="K24" i="1"/>
  <c r="K23" i="1"/>
  <c r="K22" i="1"/>
  <c r="K21" i="1"/>
  <c r="K20" i="1"/>
  <c r="K19" i="1"/>
  <c r="K18" i="1"/>
  <c r="N17" i="1" l="1"/>
  <c r="K17" i="1"/>
  <c r="N8" i="1"/>
  <c r="N9" i="1"/>
  <c r="N10" i="1"/>
  <c r="N11" i="1"/>
  <c r="N12" i="1"/>
  <c r="N13" i="1"/>
  <c r="N14" i="1"/>
  <c r="N15" i="1"/>
  <c r="N16" i="1"/>
  <c r="K5" i="1"/>
  <c r="K6" i="1"/>
  <c r="K7" i="1"/>
  <c r="K8" i="1"/>
  <c r="K9" i="1"/>
  <c r="K10" i="1"/>
  <c r="K11" i="1"/>
  <c r="K12" i="1"/>
  <c r="K13" i="1"/>
  <c r="K14" i="1"/>
  <c r="K15" i="1"/>
  <c r="K16" i="1"/>
  <c r="L45" i="1" l="1"/>
  <c r="M45" i="1"/>
  <c r="J45" i="1"/>
  <c r="I45" i="1"/>
  <c r="M24" i="8" l="1"/>
  <c r="L24" i="8"/>
  <c r="J24" i="8"/>
  <c r="I24" i="8"/>
  <c r="N23" i="8"/>
  <c r="K23" i="8"/>
  <c r="N22" i="8"/>
  <c r="K22" i="8"/>
  <c r="N21" i="8"/>
  <c r="K21" i="8"/>
  <c r="N20" i="8"/>
  <c r="K20" i="8"/>
  <c r="N19" i="8"/>
  <c r="K19" i="8"/>
  <c r="N18" i="8"/>
  <c r="K18" i="8"/>
  <c r="N17" i="8"/>
  <c r="K17" i="8"/>
  <c r="N16" i="8"/>
  <c r="K16" i="8"/>
  <c r="N15" i="8"/>
  <c r="K15" i="8"/>
  <c r="N14" i="8"/>
  <c r="K14" i="8"/>
  <c r="N13" i="8"/>
  <c r="K13" i="8"/>
  <c r="N12" i="8"/>
  <c r="K12" i="8"/>
  <c r="N11" i="8"/>
  <c r="K11" i="8"/>
  <c r="N10" i="8"/>
  <c r="K10" i="8"/>
  <c r="N9" i="8"/>
  <c r="K9" i="8"/>
  <c r="N8" i="8"/>
  <c r="K8" i="8"/>
  <c r="N7" i="8"/>
  <c r="K7" i="8"/>
  <c r="N6" i="8"/>
  <c r="K6" i="8"/>
  <c r="N5" i="8"/>
  <c r="K5" i="8"/>
  <c r="N4" i="8"/>
  <c r="K4" i="8"/>
  <c r="K24" i="8" s="1"/>
  <c r="M41" i="7"/>
  <c r="L41" i="7"/>
  <c r="J41" i="7"/>
  <c r="I41" i="7"/>
  <c r="N40" i="7"/>
  <c r="K40" i="7"/>
  <c r="N39" i="7"/>
  <c r="K39" i="7"/>
  <c r="N38" i="7"/>
  <c r="K38" i="7"/>
  <c r="N37" i="7"/>
  <c r="K37" i="7"/>
  <c r="N36" i="7"/>
  <c r="K36" i="7"/>
  <c r="N35" i="7"/>
  <c r="K35" i="7"/>
  <c r="N34" i="7"/>
  <c r="K34" i="7"/>
  <c r="N33" i="7"/>
  <c r="K33" i="7"/>
  <c r="N32" i="7"/>
  <c r="K32" i="7"/>
  <c r="N31" i="7"/>
  <c r="K31" i="7"/>
  <c r="N30" i="7"/>
  <c r="K30" i="7"/>
  <c r="N29" i="7"/>
  <c r="K29" i="7"/>
  <c r="N28" i="7"/>
  <c r="K28" i="7"/>
  <c r="N27" i="7"/>
  <c r="K27" i="7"/>
  <c r="N26" i="7"/>
  <c r="K26" i="7"/>
  <c r="N25" i="7"/>
  <c r="K25" i="7"/>
  <c r="N24" i="7"/>
  <c r="K24" i="7"/>
  <c r="N23" i="7"/>
  <c r="K23" i="7"/>
  <c r="N22" i="7"/>
  <c r="K22" i="7"/>
  <c r="N21" i="7"/>
  <c r="K21" i="7"/>
  <c r="N20" i="7"/>
  <c r="K20" i="7"/>
  <c r="N19" i="7"/>
  <c r="K19" i="7"/>
  <c r="N18" i="7"/>
  <c r="K18" i="7"/>
  <c r="N17" i="7"/>
  <c r="K17" i="7"/>
  <c r="N16" i="7"/>
  <c r="K16" i="7"/>
  <c r="N15" i="7"/>
  <c r="K15" i="7"/>
  <c r="N14" i="7"/>
  <c r="K14" i="7"/>
  <c r="N13" i="7"/>
  <c r="K13" i="7"/>
  <c r="N12" i="7"/>
  <c r="K12" i="7"/>
  <c r="N11" i="7"/>
  <c r="K11" i="7"/>
  <c r="N10" i="7"/>
  <c r="K10" i="7"/>
  <c r="N9" i="7"/>
  <c r="K9" i="7"/>
  <c r="N8" i="7"/>
  <c r="K8" i="7"/>
  <c r="N7" i="7"/>
  <c r="K7" i="7"/>
  <c r="N6" i="7"/>
  <c r="K6" i="7"/>
  <c r="N5" i="7"/>
  <c r="K5" i="7"/>
  <c r="N4" i="7"/>
  <c r="N41" i="7" s="1"/>
  <c r="K4" i="7"/>
  <c r="K41" i="7" s="1"/>
  <c r="M52" i="6"/>
  <c r="L52" i="6"/>
  <c r="J52" i="6"/>
  <c r="I52" i="6"/>
  <c r="N51" i="6"/>
  <c r="K51" i="6"/>
  <c r="N50" i="6"/>
  <c r="K50" i="6"/>
  <c r="N49" i="6"/>
  <c r="K49" i="6"/>
  <c r="N48" i="6"/>
  <c r="K48" i="6"/>
  <c r="N47" i="6"/>
  <c r="K47" i="6"/>
  <c r="N46" i="6"/>
  <c r="K46" i="6"/>
  <c r="N45" i="6"/>
  <c r="K45" i="6"/>
  <c r="N44" i="6"/>
  <c r="K44" i="6"/>
  <c r="N43" i="6"/>
  <c r="K43" i="6"/>
  <c r="N42" i="6"/>
  <c r="K42" i="6"/>
  <c r="N41" i="6"/>
  <c r="K41" i="6"/>
  <c r="N40" i="6"/>
  <c r="K40" i="6"/>
  <c r="N39" i="6"/>
  <c r="K39" i="6"/>
  <c r="N38" i="6"/>
  <c r="K38" i="6"/>
  <c r="N37" i="6"/>
  <c r="K37" i="6"/>
  <c r="N36" i="6"/>
  <c r="K36" i="6"/>
  <c r="N35" i="6"/>
  <c r="K35" i="6"/>
  <c r="N34" i="6"/>
  <c r="K34" i="6"/>
  <c r="N33" i="6"/>
  <c r="K33" i="6"/>
  <c r="N32" i="6"/>
  <c r="K32" i="6"/>
  <c r="N31" i="6"/>
  <c r="K31" i="6"/>
  <c r="N30" i="6"/>
  <c r="K30" i="6"/>
  <c r="N29" i="6"/>
  <c r="K29" i="6"/>
  <c r="N28" i="6"/>
  <c r="K28" i="6"/>
  <c r="N27" i="6"/>
  <c r="K27" i="6"/>
  <c r="N26" i="6"/>
  <c r="K26" i="6"/>
  <c r="N25" i="6"/>
  <c r="K25" i="6"/>
  <c r="N24" i="6"/>
  <c r="K24" i="6"/>
  <c r="N23" i="6"/>
  <c r="K23" i="6"/>
  <c r="N22" i="6"/>
  <c r="K22" i="6"/>
  <c r="N21" i="6"/>
  <c r="K21" i="6"/>
  <c r="N20" i="6"/>
  <c r="K20" i="6"/>
  <c r="N19" i="6"/>
  <c r="K19" i="6"/>
  <c r="N18" i="6"/>
  <c r="K18" i="6"/>
  <c r="N17" i="6"/>
  <c r="K17" i="6"/>
  <c r="N16" i="6"/>
  <c r="K16" i="6"/>
  <c r="N15" i="6"/>
  <c r="K15" i="6"/>
  <c r="N14" i="6"/>
  <c r="K14" i="6"/>
  <c r="N13" i="6"/>
  <c r="K13" i="6"/>
  <c r="N12" i="6"/>
  <c r="K12" i="6"/>
  <c r="N11" i="6"/>
  <c r="K11" i="6"/>
  <c r="N10" i="6"/>
  <c r="K10" i="6"/>
  <c r="N9" i="6"/>
  <c r="K9" i="6"/>
  <c r="N8" i="6"/>
  <c r="K8" i="6"/>
  <c r="N7" i="6"/>
  <c r="K7" i="6"/>
  <c r="N6" i="6"/>
  <c r="K6" i="6"/>
  <c r="N5" i="6"/>
  <c r="K5" i="6"/>
  <c r="N4" i="6"/>
  <c r="K4" i="6"/>
  <c r="K4" i="1"/>
  <c r="N45" i="1" l="1"/>
  <c r="K45" i="1"/>
  <c r="N24" i="8"/>
  <c r="K52" i="6"/>
  <c r="N52" i="6"/>
</calcChain>
</file>

<file path=xl/sharedStrings.xml><?xml version="1.0" encoding="utf-8"?>
<sst xmlns="http://schemas.openxmlformats.org/spreadsheetml/2006/main" count="1195" uniqueCount="301">
  <si>
    <t>Kurs Adı</t>
  </si>
  <si>
    <t>Kurs Yeri</t>
  </si>
  <si>
    <t>Grubu</t>
  </si>
  <si>
    <t>Statüsü</t>
  </si>
  <si>
    <t>Öğretmen Adı Soyadı</t>
  </si>
  <si>
    <t>Öğretici / Öğretmen</t>
  </si>
  <si>
    <t>Kayıt Olan Sayısı</t>
  </si>
  <si>
    <t>Belge Alan Sayısı</t>
  </si>
  <si>
    <t>Başlangıç &amp; Bitiş Tarihi</t>
  </si>
  <si>
    <t>Durum</t>
  </si>
  <si>
    <t>K</t>
  </si>
  <si>
    <t>E</t>
  </si>
  <si>
    <t>T</t>
  </si>
  <si>
    <t>Satranç</t>
  </si>
  <si>
    <t>Murat KESKİN</t>
  </si>
  <si>
    <t>Öğretmen</t>
  </si>
  <si>
    <t>01.09.2015 09.11.2015</t>
  </si>
  <si>
    <t>Tamamlandı</t>
  </si>
  <si>
    <t>Makrame Sarkaç Yapma</t>
  </si>
  <si>
    <t>Çocuk Destek Merkezi Md.</t>
  </si>
  <si>
    <t>H.Nilgün ÖLMEZ</t>
  </si>
  <si>
    <t>Öğretici</t>
  </si>
  <si>
    <t>02.09.2015 11.10.2015</t>
  </si>
  <si>
    <t>Futbol (13-14 Yaş Grupları)</t>
  </si>
  <si>
    <t>Hüseyin KURT</t>
  </si>
  <si>
    <t>05.09.2015 15.11.2015</t>
  </si>
  <si>
    <t>TOPLAM</t>
  </si>
  <si>
    <t>Atatürk İlkokulu</t>
  </si>
  <si>
    <t>Karate (Sarı Kuşak)</t>
  </si>
  <si>
    <t>Gençlik ve Spor İlçe Md.</t>
  </si>
  <si>
    <t>Süleyman BÖREKCİ</t>
  </si>
  <si>
    <t>03.09.2015 06.11.2015</t>
  </si>
  <si>
    <t>Halter Yıldızlar (11-17 YAŞ)</t>
  </si>
  <si>
    <t>Eşref ŞENSOY</t>
  </si>
  <si>
    <t>04.09.2015 07.11.2015</t>
  </si>
  <si>
    <t>Step-Aerobik</t>
  </si>
  <si>
    <t>Emine ŞENSOY</t>
  </si>
  <si>
    <t>07.09.2015 27.10.2015</t>
  </si>
  <si>
    <t>Küçük - Büyük Baş Hayvan Kesimi (Kurban Kesimi)</t>
  </si>
  <si>
    <t>Atabey HEM</t>
  </si>
  <si>
    <t>Abdurrahman TAŞDEMİR</t>
  </si>
  <si>
    <t>14.09.2015 18.09.2015</t>
  </si>
  <si>
    <t>S. No</t>
  </si>
  <si>
    <t>Katı ve Sıvı Yakıtlı Kalorifer Ateşçisi</t>
  </si>
  <si>
    <t>Tolga ÜN</t>
  </si>
  <si>
    <t>06.10.2015 19.10.2015</t>
  </si>
  <si>
    <t>Fotoğraf Çekimi</t>
  </si>
  <si>
    <t>KYK Müdürlüğü</t>
  </si>
  <si>
    <t>Gökhan AYDIN</t>
  </si>
  <si>
    <t>10.10.2015 17.12.2015</t>
  </si>
  <si>
    <t>Drama</t>
  </si>
  <si>
    <t>Dursun Aksoy Anaokulu</t>
  </si>
  <si>
    <t>Ayşe ÇINAR</t>
  </si>
  <si>
    <t>Devam Ediyor</t>
  </si>
  <si>
    <t>Türk Halk Oyunları Antalya Yöresi</t>
  </si>
  <si>
    <t>10.10.2015 31.05.2016</t>
  </si>
  <si>
    <t>12.10.2015 23.02.2016</t>
  </si>
  <si>
    <t>Mürvet ERGİN</t>
  </si>
  <si>
    <t>12.10.2015 06.01.2016</t>
  </si>
  <si>
    <t>Aykut ÖZDEMİR</t>
  </si>
  <si>
    <t>Atık Kâğıt ve Muhtelif Ambalajdan Aksesuar Yapımı</t>
  </si>
  <si>
    <t>12.10.2015 19.11.2015</t>
  </si>
  <si>
    <t>12.10.2015 23.01.2016</t>
  </si>
  <si>
    <t>Bayram ÇİL</t>
  </si>
  <si>
    <t>Mehter Takımı</t>
  </si>
  <si>
    <t>İslamköy HYD YBO</t>
  </si>
  <si>
    <t>İnan KILLI Burcu KILLI</t>
  </si>
  <si>
    <t>12.10.2015 28.04.2016</t>
  </si>
  <si>
    <t>Atletizm</t>
  </si>
  <si>
    <t>17.10.2015 05.06.2016</t>
  </si>
  <si>
    <t>Kemal ÖZDEMİR</t>
  </si>
  <si>
    <t>Kuran-ı Kerim (Elifba) Okuma</t>
  </si>
  <si>
    <t>Adem ARIBAŞ</t>
  </si>
  <si>
    <t>15.10.2015 18.02.2016</t>
  </si>
  <si>
    <t>Tahir ARMAĞAN</t>
  </si>
  <si>
    <t>18.10.2015 05.06.2016</t>
  </si>
  <si>
    <t>Rahmi KARAHAN</t>
  </si>
  <si>
    <t>Tenis</t>
  </si>
  <si>
    <t>18.10.2015 15.05.2016</t>
  </si>
  <si>
    <t>Ramazan KILINÇ</t>
  </si>
  <si>
    <t>Orta Öğretim Mezunlarına Yönelik Destekleyici Kurslar</t>
  </si>
  <si>
    <t>İbrahim CAN İbrahim AKAR Bayram ÇİL Şahin AYDEMİR</t>
  </si>
  <si>
    <t>Öğretmen Öğretici Öğretmen Öğretmen</t>
  </si>
  <si>
    <t>19.10.2015 21.01.2016</t>
  </si>
  <si>
    <t>Hasta Kabul İşlemleri</t>
  </si>
  <si>
    <t>Atabey HNK MTAL</t>
  </si>
  <si>
    <t>İsa ÇAKMAK Veysel KIZILKAYA</t>
  </si>
  <si>
    <t>04.11.2015 24.01.2016</t>
  </si>
  <si>
    <t>Bağlama Eğitimi (Bağlama Düzeni)</t>
  </si>
  <si>
    <t>Ertan ÖKMEN</t>
  </si>
  <si>
    <t>05.11.2015 03.04.2016</t>
  </si>
  <si>
    <t>Türkiye Bağımlılıkla Mücadele Eğitimi</t>
  </si>
  <si>
    <t>Atabey Anadolu Lisesi</t>
  </si>
  <si>
    <t>Ozan İŞGÖR</t>
  </si>
  <si>
    <t>10.11.2015 13.11.2015</t>
  </si>
  <si>
    <t>Ayşegül TURGUT</t>
  </si>
  <si>
    <t>09.11.2015 10.11.2015</t>
  </si>
  <si>
    <t>Bilgisayar Kullanımı</t>
  </si>
  <si>
    <t>Yusuf SESLİ</t>
  </si>
  <si>
    <t>14.11.2015 20.02.2016</t>
  </si>
  <si>
    <t>İbrahim AKAR</t>
  </si>
  <si>
    <t>14.11.2015 26.03.2016</t>
  </si>
  <si>
    <t>17.11.2015 20.11.2015</t>
  </si>
  <si>
    <t>16.11.2015 17.11.2015</t>
  </si>
  <si>
    <t>17.11.2015 12.03.2016</t>
  </si>
  <si>
    <t>Hasta ve Yaşlı Refakatçisi</t>
  </si>
  <si>
    <t>M.Sibel HAYLAMAZ</t>
  </si>
  <si>
    <t>17.11.2015 05.03.2016</t>
  </si>
  <si>
    <t>Turistik ve Hediyelik Eşya Yapımı</t>
  </si>
  <si>
    <t>20.11.2015 15.12.2015</t>
  </si>
  <si>
    <t>İğne Oyası</t>
  </si>
  <si>
    <t>404 Konutları</t>
  </si>
  <si>
    <t>Havva BENLİ</t>
  </si>
  <si>
    <t>25.11.2015 23.02.2016</t>
  </si>
  <si>
    <t>30.11.2015 01.12.2015</t>
  </si>
  <si>
    <t>Gıda ve Su Sektöründe Çalışanlar İçin Hijyen Eğitimi</t>
  </si>
  <si>
    <t>06.12.2015 07.12.2015</t>
  </si>
  <si>
    <t>13.12.2015 14.12.2015</t>
  </si>
  <si>
    <t>08.12.2015 11.12.2015</t>
  </si>
  <si>
    <t>Genel</t>
  </si>
  <si>
    <t>Mesleki</t>
  </si>
  <si>
    <t>O.H.O.</t>
  </si>
  <si>
    <t>İşbirliği</t>
  </si>
  <si>
    <t>H.B.Ö.</t>
  </si>
  <si>
    <t>Besi Sığırcılığı</t>
  </si>
  <si>
    <t>Ayşe Gül KARAKAYA</t>
  </si>
  <si>
    <t>Katı Yakıtlı Kalorifer Ateşçisi</t>
  </si>
  <si>
    <t>16.12.2015 20.12.2015</t>
  </si>
  <si>
    <t>16.12.2015 29.12.2015</t>
  </si>
  <si>
    <t>15.12.2015 18.12.2015</t>
  </si>
  <si>
    <t>Hamur Bebek Yapma</t>
  </si>
  <si>
    <t>Hacer Nilgün ÖLMEZ</t>
  </si>
  <si>
    <t>16.12.2015 16.01.2016</t>
  </si>
  <si>
    <t>Kaldırma-Yükleme-İstifleme (Forklift) İş Makinesi Operatörü</t>
  </si>
  <si>
    <t>Engin Yavuz KESMEN</t>
  </si>
  <si>
    <t>15.12.2015 26.01.2016</t>
  </si>
  <si>
    <t>Arı Yetiştiriciliği</t>
  </si>
  <si>
    <t>Abdurrahman TAŞDEMİR  Muammer ARDIÇ</t>
  </si>
  <si>
    <t>17.12.2015 12.01.2016</t>
  </si>
  <si>
    <t>20.12.2015 21.12.2015</t>
  </si>
  <si>
    <t>Doğalgaz Yakıtlı Kalorifer Ateşçisi</t>
  </si>
  <si>
    <t>23.12.2015 27.12.2015</t>
  </si>
  <si>
    <t>Mustafa Sökmen Ortaokulu</t>
  </si>
  <si>
    <t>Atabey 75.Yıl Ortaokulu</t>
  </si>
  <si>
    <t>28.12.2015 31.12.2015</t>
  </si>
  <si>
    <t>26.12.2015 27.12.2015</t>
  </si>
  <si>
    <t>Seracı</t>
  </si>
  <si>
    <t>30.12.2015 28.01.2016</t>
  </si>
  <si>
    <t>Kurs No</t>
  </si>
  <si>
    <t>12.01.2015 Kapatıldı</t>
  </si>
  <si>
    <t>16.02.2016 19.02.2016</t>
  </si>
  <si>
    <t>Atabey KYK</t>
  </si>
  <si>
    <t>13.02.2016 04.06.2016</t>
  </si>
  <si>
    <t>Merkezi Sistem Devlet Memurluğu Sınavlarına Hazırlık</t>
  </si>
  <si>
    <t>Bayram ÇİL Şahin AYDEMİR</t>
  </si>
  <si>
    <t>15.02.2016 23.05.2016</t>
  </si>
  <si>
    <t>Veysel KIZILKAYA       İsa ÇAKMAK Oktay ŞENDUR</t>
  </si>
  <si>
    <t>16.02.2016 06.05.2016</t>
  </si>
  <si>
    <t>Aşçı Çırağı</t>
  </si>
  <si>
    <t>16.02.2016 30.04.2016</t>
  </si>
  <si>
    <t>İlyas SEVİNÇ Barış SAĞLAM Oktay ŞENDUR</t>
  </si>
  <si>
    <t>22.02.2016 11.05.2016</t>
  </si>
  <si>
    <t>Kumaş Boyama</t>
  </si>
  <si>
    <t>23.02.2016 26.02.2016</t>
  </si>
  <si>
    <t>25.02.2016 26.04.2016</t>
  </si>
  <si>
    <t>Hızlı Klavye Kullanımı (F Klavye)</t>
  </si>
  <si>
    <t>27.02.2016 22.05.2016</t>
  </si>
  <si>
    <t>01.03.2016 04.03.2016</t>
  </si>
  <si>
    <t>İngilizce Seviye A1</t>
  </si>
  <si>
    <t>Atabey MYO</t>
  </si>
  <si>
    <t>02.03.2016 20.05.2016</t>
  </si>
  <si>
    <t>02.03.2016 01.06.2016</t>
  </si>
  <si>
    <t>Android ile Mobil Programlama Geliştirme ve Uyum Eğitimi</t>
  </si>
  <si>
    <t>Faruk ÇALIŞKAN</t>
  </si>
  <si>
    <t>07.03.2016 05.05.2016</t>
  </si>
  <si>
    <t>Özürlü Bakımı</t>
  </si>
  <si>
    <t>Meryem Sibel HAYLAMAZ</t>
  </si>
  <si>
    <t>05.03.2016 14.05.2016</t>
  </si>
  <si>
    <t>07.03.2016 21.05.2016</t>
  </si>
  <si>
    <t>08.03.2016 11.03.2016</t>
  </si>
  <si>
    <t>08.03.2016 11.03.2017</t>
  </si>
  <si>
    <t>13.03.2016 13.03.2016</t>
  </si>
  <si>
    <t>Arzu KUTLUAY Emrah DOĞAN</t>
  </si>
  <si>
    <t>Öğretmen Öğretici</t>
  </si>
  <si>
    <t>Mustafa ACAR Oktay ŞENDUR Mustafa MAYALI     Doğan TAŞÇIOĞLU</t>
  </si>
  <si>
    <t>Öğretmen Öğretmen Öğretmen Öğretici</t>
  </si>
  <si>
    <t>15.03.2016 Kapatıldı</t>
  </si>
  <si>
    <t>Avcı Eğitimi</t>
  </si>
  <si>
    <t>Mustafa Basri İNAN</t>
  </si>
  <si>
    <t>29.03.2016 06.04.2016</t>
  </si>
  <si>
    <t>Mehmet Ali ÇAĞAN</t>
  </si>
  <si>
    <t>05.04.2016 28.06.2016</t>
  </si>
  <si>
    <t>Makinede Aplike</t>
  </si>
  <si>
    <t>Sürü Yönetimi Elemanı</t>
  </si>
  <si>
    <t xml:space="preserve">Abdurrahman TAŞDEMİR Muammer ARDIÇ        Mustafa DEMİRCAN </t>
  </si>
  <si>
    <t>02.05.2016 30.05.2016</t>
  </si>
  <si>
    <t>27.04.2016 03.06.2016</t>
  </si>
  <si>
    <t>Veysel KIZILKAYA       İsa ÇAKMAK İlyas SEVİNÇ</t>
  </si>
  <si>
    <t>07.05.2016 16.06.2016</t>
  </si>
  <si>
    <t>31.05.2016 31.05.2016</t>
  </si>
  <si>
    <t>Futbol (9-10 Yaş Grupları)</t>
  </si>
  <si>
    <t>Atabey Gençlik Hizmetleri ve Spor İlçe Müd.  Spor Tesisleri</t>
  </si>
  <si>
    <t xml:space="preserve">İsmail TOĞAR </t>
  </si>
  <si>
    <t>12.07.2016 20.09.2016</t>
  </si>
  <si>
    <t>Özlem KAFADAR TOĞAR</t>
  </si>
  <si>
    <t>Basketbol</t>
  </si>
  <si>
    <t>Mustafa Mehmet Ali KARCI</t>
  </si>
  <si>
    <t>11.07.2016 28.09.2016</t>
  </si>
  <si>
    <t xml:space="preserve">Ahşap Hediyelik Eşya Yapımcısı </t>
  </si>
  <si>
    <t>75.Yıl Ortaokulu</t>
  </si>
  <si>
    <t>12.07.2016 20.08.2017</t>
  </si>
  <si>
    <t xml:space="preserve">Futbol (7-8 Yaş Grupları) </t>
  </si>
  <si>
    <t>Harmanören Köyü</t>
  </si>
  <si>
    <t>Süleyman PEKŞEN</t>
  </si>
  <si>
    <t>13.07.2016 24.08.2016</t>
  </si>
  <si>
    <t>Isparta / Atabey Halk Eğitimi Merkezi 2015-2016 Eğitim Öğretim Yılı İstatistiki Cetveli (Genel Kurslar)</t>
  </si>
  <si>
    <t>Isparta / Atabey Halk Eğitimi Merkezi 2015-2016 Eğitim Öğretim Yılı İstatistiki Cetveli(Mesleki Kurslar)</t>
  </si>
  <si>
    <t>Isparta / Atabey Halk Eğitimi Merkezi 2015-2016 Eğitim Öğretim Yılı İstatistiki Cetveli(Okullar Hayat Olsun)</t>
  </si>
  <si>
    <t>01/09/2016 07/09/2016</t>
  </si>
  <si>
    <t>Çalışma Saatleri</t>
  </si>
  <si>
    <t>AYKUT Özdemir</t>
  </si>
  <si>
    <t>08/10/2016 14/01/2017</t>
  </si>
  <si>
    <t>MURAT Keskin</t>
  </si>
  <si>
    <t>Gökhan Aydın</t>
  </si>
  <si>
    <t>Meslek Yüksek Okulu</t>
  </si>
  <si>
    <t>08/10/2016 21/12/2016</t>
  </si>
  <si>
    <t>BURCU Kıllı, İNAN Kıllı</t>
  </si>
  <si>
    <t>Bağlama Eğitimi (Bozuk Düzen)</t>
  </si>
  <si>
    <t>ERTAN Ökmen</t>
  </si>
  <si>
    <t>Badminton</t>
  </si>
  <si>
    <t>İsmail Toğar</t>
  </si>
  <si>
    <t>Gençlik Spor</t>
  </si>
  <si>
    <t>ÖMERALİ Hasyılmaz</t>
  </si>
  <si>
    <t>10/10/2016 21/01/2017</t>
  </si>
  <si>
    <t>8/10/2016 25/03/2017</t>
  </si>
  <si>
    <t>10/10/2016 19/04/2017</t>
  </si>
  <si>
    <t>08/10/2016 21/04/2017</t>
  </si>
  <si>
    <t>RAMAZAN Kılınç</t>
  </si>
  <si>
    <t>MEHMET Erçelik, SEMİH Özen, VEYSEL Kızılkaya, OKTAY Şendur</t>
  </si>
  <si>
    <t>HEM</t>
  </si>
  <si>
    <t>11/10/2016 29/12/2016</t>
  </si>
  <si>
    <t>Yusuf Sesli</t>
  </si>
  <si>
    <t>15/10/2016 08/01/2017</t>
  </si>
  <si>
    <t>Güreş Minikler (13-14 Yaş)</t>
  </si>
  <si>
    <t>Barış Çetin, Esra Ak</t>
  </si>
  <si>
    <t>16/10/2016 02/05/2017</t>
  </si>
  <si>
    <t>Hijyen</t>
  </si>
  <si>
    <t>Oktay Şendur</t>
  </si>
  <si>
    <t>08/10/2016 09/10/2016</t>
  </si>
  <si>
    <t>09/10/2016 10/10/2016</t>
  </si>
  <si>
    <t>Isparta / Atabey Halk Eğitimi Merkezi 2016-2017 Eğitim Öğretim Yılı İstatistiki Cetveli</t>
  </si>
  <si>
    <t>GÜRAY Aydın</t>
  </si>
  <si>
    <t>22/10/2016 03/06/2017</t>
  </si>
  <si>
    <t>Ebru</t>
  </si>
  <si>
    <t>Ziynet Takavcı</t>
  </si>
  <si>
    <t>22/10/2016 10/01/2017</t>
  </si>
  <si>
    <t>Guaj Boya Resim</t>
  </si>
  <si>
    <t>Songül Gürbüz Aslan</t>
  </si>
  <si>
    <t>23/10/2016 30/04/2017</t>
  </si>
  <si>
    <t>Serhat Sargın</t>
  </si>
  <si>
    <t>22/10/2016 25/12/2016</t>
  </si>
  <si>
    <t>Etkili ve Hızlı Okuma</t>
  </si>
  <si>
    <t>BAYRAM Çil</t>
  </si>
  <si>
    <t>28/10/2016 14/01/2017</t>
  </si>
  <si>
    <t>04/11/2016 14/01/2017</t>
  </si>
  <si>
    <t>Nesneye Dayalı Programlama - C# Geliştirme ve Uyum Eğitimi</t>
  </si>
  <si>
    <t>İLYAS Sevinç, SEMİH Özen</t>
  </si>
  <si>
    <t>31/10/2016 16/01/2017</t>
  </si>
  <si>
    <t>Örtülü Elektrot ve Ark Kaynağı</t>
  </si>
  <si>
    <t>HAKKI Günteş</t>
  </si>
  <si>
    <t>01/11/2016 26/01/2017</t>
  </si>
  <si>
    <t>Okullar Hayat Olsun Projesi Etkinlikleri</t>
  </si>
  <si>
    <t>Ayşe Çınar</t>
  </si>
  <si>
    <t>YASEMİN Erdal</t>
  </si>
  <si>
    <t>07/11/2016 18/01/2017</t>
  </si>
  <si>
    <t>07/11/2016 31/05/2017</t>
  </si>
  <si>
    <t>Sökmen Orta Okulu</t>
  </si>
  <si>
    <t>Dursun Aksoy A.O.</t>
  </si>
  <si>
    <t>HNK MTAL</t>
  </si>
  <si>
    <t>İslamköy HYD YBOO</t>
  </si>
  <si>
    <t>75. YIL O.O.</t>
  </si>
  <si>
    <t>Atatürk İ.O.</t>
  </si>
  <si>
    <t>Cumartesi 09:00-12:00</t>
  </si>
  <si>
    <t>Cumartesi 13:00-16:00</t>
  </si>
  <si>
    <t>Çarşamba 15:30-17.30     Perşembe  15:30-17:30 Pazar       13:30-17:30</t>
  </si>
  <si>
    <t>Cuma       16:00-18:30  Cumartesi    09:00-13:00</t>
  </si>
  <si>
    <t>Pazartesi    17:00-19:00  Cuma      17:00-19:00  Cumartesi    12:30-15:30</t>
  </si>
  <si>
    <t>Cumartesi    09:00-12:00</t>
  </si>
  <si>
    <t>Pazartesi    13:00-17:00  Cuma      13:00-17:00  Pazar    13:00-17:30</t>
  </si>
  <si>
    <t>Pazartesi    15:30-17:00  Perşembe    15:30-17:00 Cumartesi   13:00-17:00</t>
  </si>
  <si>
    <t>Pazartesi     Salı            Çarşamba  Perşembe   18:00-20:30</t>
  </si>
  <si>
    <t>Cumartesi   10:00-13:00</t>
  </si>
  <si>
    <t>Cumartesi  10:00-13:00</t>
  </si>
  <si>
    <t>Türk Halk Oyunları Isparta Yöresi</t>
  </si>
  <si>
    <t>HNK MTAL- Atatürk İ.O.</t>
  </si>
  <si>
    <t>Aytekin Uğur Gencer</t>
  </si>
  <si>
    <t>07/11/2016 23/05/2017</t>
  </si>
  <si>
    <t>Çarşamba   Perşembe   Cuma</t>
  </si>
  <si>
    <t>Songül Gürbüz Aslan - Aytekin Uğur Gencer</t>
  </si>
  <si>
    <t>09/11/2016 20/05/2017</t>
  </si>
  <si>
    <t>Cumartesi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</si>
</sst>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="98" zoomScaleNormal="98" workbookViewId="0">
      <pane ySplit="3" topLeftCell="A39" activePane="bottomLeft" state="frozen"/>
      <selection pane="bottomLeft" activeCell="K44" sqref="K44"/>
    </sheetView>
  </sheetViews>
  <sheetFormatPr defaultRowHeight="15" x14ac:dyDescent="0.25"/>
  <cols>
    <col min="1" max="1" width="3.28515625" style="12" customWidth="1"/>
    <col min="2" max="2" width="7" style="12" bestFit="1" customWidth="1"/>
    <col min="3" max="3" width="17.140625" style="12" customWidth="1"/>
    <col min="4" max="4" width="13.85546875" style="12" customWidth="1"/>
    <col min="5" max="5" width="7.140625" style="12" customWidth="1"/>
    <col min="6" max="6" width="6.7109375" style="12" customWidth="1"/>
    <col min="7" max="7" width="12.85546875" style="17" customWidth="1"/>
    <col min="8" max="8" width="9.140625" style="17" customWidth="1"/>
    <col min="9" max="11" width="4.28515625" style="12" customWidth="1"/>
    <col min="12" max="12" width="3.85546875" style="12" customWidth="1"/>
    <col min="13" max="13" width="4.140625" style="12" customWidth="1"/>
    <col min="14" max="14" width="4.42578125" style="12" customWidth="1"/>
    <col min="15" max="15" width="10.7109375" style="12" customWidth="1"/>
    <col min="16" max="17" width="11.7109375" style="13" customWidth="1"/>
    <col min="18" max="16384" width="9.140625" style="12"/>
  </cols>
  <sheetData>
    <row r="1" spans="1:18" ht="26.25" customHeight="1" x14ac:dyDescent="0.25">
      <c r="A1" s="34" t="s">
        <v>250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22"/>
      <c r="R1" s="11"/>
    </row>
    <row r="2" spans="1:18" ht="42" customHeight="1" x14ac:dyDescent="0.25">
      <c r="A2" s="32" t="s">
        <v>42</v>
      </c>
      <c r="B2" s="32" t="s">
        <v>148</v>
      </c>
      <c r="C2" s="32" t="s">
        <v>0</v>
      </c>
      <c r="D2" s="32" t="s">
        <v>1</v>
      </c>
      <c r="E2" s="32" t="s">
        <v>2</v>
      </c>
      <c r="F2" s="32" t="s">
        <v>3</v>
      </c>
      <c r="G2" s="32" t="s">
        <v>4</v>
      </c>
      <c r="H2" s="35" t="s">
        <v>5</v>
      </c>
      <c r="I2" s="36" t="s">
        <v>6</v>
      </c>
      <c r="J2" s="36"/>
      <c r="K2" s="36"/>
      <c r="L2" s="36" t="s">
        <v>7</v>
      </c>
      <c r="M2" s="36"/>
      <c r="N2" s="36"/>
      <c r="O2" s="32" t="s">
        <v>8</v>
      </c>
      <c r="P2" s="25" t="s">
        <v>219</v>
      </c>
      <c r="Q2" s="25" t="s">
        <v>9</v>
      </c>
    </row>
    <row r="3" spans="1:18" ht="30" customHeight="1" x14ac:dyDescent="0.25">
      <c r="A3" s="33"/>
      <c r="B3" s="33"/>
      <c r="C3" s="33"/>
      <c r="D3" s="33"/>
      <c r="E3" s="33"/>
      <c r="F3" s="33"/>
      <c r="G3" s="33"/>
      <c r="H3" s="35"/>
      <c r="I3" s="6" t="s">
        <v>10</v>
      </c>
      <c r="J3" s="6" t="s">
        <v>11</v>
      </c>
      <c r="K3" s="6" t="s">
        <v>12</v>
      </c>
      <c r="L3" s="6" t="s">
        <v>10</v>
      </c>
      <c r="M3" s="6" t="s">
        <v>11</v>
      </c>
      <c r="N3" s="6" t="s">
        <v>12</v>
      </c>
      <c r="O3" s="33"/>
      <c r="P3" s="26"/>
      <c r="Q3" s="26"/>
    </row>
    <row r="4" spans="1:18" ht="75" x14ac:dyDescent="0.25">
      <c r="A4" s="20">
        <v>1</v>
      </c>
      <c r="B4" s="20">
        <v>612796</v>
      </c>
      <c r="C4" s="8" t="s">
        <v>200</v>
      </c>
      <c r="D4" s="3" t="s">
        <v>201</v>
      </c>
      <c r="E4" s="3" t="s">
        <v>119</v>
      </c>
      <c r="F4" s="3" t="s">
        <v>123</v>
      </c>
      <c r="G4" s="3" t="s">
        <v>202</v>
      </c>
      <c r="H4" s="23" t="s">
        <v>21</v>
      </c>
      <c r="I4" s="20">
        <v>1</v>
      </c>
      <c r="J4" s="20">
        <v>12</v>
      </c>
      <c r="K4" s="20">
        <f t="shared" ref="K4:K17" si="0">SUM(I4:J4)</f>
        <v>13</v>
      </c>
      <c r="L4" s="20"/>
      <c r="M4" s="20"/>
      <c r="N4" s="20"/>
      <c r="O4" s="10" t="s">
        <v>203</v>
      </c>
      <c r="P4" s="5" t="s">
        <v>17</v>
      </c>
      <c r="Q4" s="5" t="s">
        <v>17</v>
      </c>
    </row>
    <row r="5" spans="1:18" ht="75" x14ac:dyDescent="0.25">
      <c r="A5" s="20">
        <v>2</v>
      </c>
      <c r="B5" s="20">
        <v>612808</v>
      </c>
      <c r="C5" s="8" t="s">
        <v>77</v>
      </c>
      <c r="D5" s="3" t="s">
        <v>201</v>
      </c>
      <c r="E5" s="3" t="s">
        <v>119</v>
      </c>
      <c r="F5" s="3" t="s">
        <v>123</v>
      </c>
      <c r="G5" s="3" t="s">
        <v>204</v>
      </c>
      <c r="H5" s="23" t="s">
        <v>21</v>
      </c>
      <c r="I5" s="20">
        <v>8</v>
      </c>
      <c r="J5" s="20">
        <v>4</v>
      </c>
      <c r="K5" s="20">
        <f t="shared" si="0"/>
        <v>12</v>
      </c>
      <c r="L5" s="20"/>
      <c r="M5" s="20"/>
      <c r="N5" s="20"/>
      <c r="O5" s="10" t="s">
        <v>203</v>
      </c>
      <c r="P5" s="5" t="s">
        <v>17</v>
      </c>
      <c r="Q5" s="5" t="s">
        <v>17</v>
      </c>
    </row>
    <row r="6" spans="1:18" ht="75" x14ac:dyDescent="0.25">
      <c r="A6" s="20">
        <v>3</v>
      </c>
      <c r="B6" s="20">
        <v>612817</v>
      </c>
      <c r="C6" s="8" t="s">
        <v>205</v>
      </c>
      <c r="D6" s="3" t="s">
        <v>201</v>
      </c>
      <c r="E6" s="3" t="s">
        <v>119</v>
      </c>
      <c r="F6" s="3" t="s">
        <v>123</v>
      </c>
      <c r="G6" s="3" t="s">
        <v>206</v>
      </c>
      <c r="H6" s="23" t="s">
        <v>21</v>
      </c>
      <c r="I6" s="20">
        <v>11</v>
      </c>
      <c r="J6" s="20">
        <v>6</v>
      </c>
      <c r="K6" s="20">
        <f t="shared" si="0"/>
        <v>17</v>
      </c>
      <c r="L6" s="20"/>
      <c r="M6" s="20"/>
      <c r="N6" s="20"/>
      <c r="O6" s="10" t="s">
        <v>207</v>
      </c>
      <c r="P6" s="5" t="s">
        <v>17</v>
      </c>
      <c r="Q6" s="5" t="s">
        <v>17</v>
      </c>
    </row>
    <row r="7" spans="1:18" ht="30" x14ac:dyDescent="0.25">
      <c r="A7" s="20">
        <v>4</v>
      </c>
      <c r="B7" s="20">
        <v>615939</v>
      </c>
      <c r="C7" s="8" t="s">
        <v>208</v>
      </c>
      <c r="D7" s="3" t="s">
        <v>209</v>
      </c>
      <c r="E7" s="3" t="s">
        <v>120</v>
      </c>
      <c r="F7" s="3" t="s">
        <v>123</v>
      </c>
      <c r="G7" s="3" t="s">
        <v>190</v>
      </c>
      <c r="H7" s="23" t="s">
        <v>15</v>
      </c>
      <c r="I7" s="20">
        <v>22</v>
      </c>
      <c r="J7" s="20">
        <v>1</v>
      </c>
      <c r="K7" s="20">
        <f t="shared" si="0"/>
        <v>23</v>
      </c>
      <c r="L7" s="20"/>
      <c r="M7" s="20"/>
      <c r="N7" s="20"/>
      <c r="O7" s="10" t="s">
        <v>210</v>
      </c>
      <c r="P7" s="5"/>
      <c r="Q7" s="5" t="s">
        <v>53</v>
      </c>
    </row>
    <row r="8" spans="1:18" hidden="1" x14ac:dyDescent="0.25">
      <c r="A8" s="20"/>
      <c r="B8" s="20"/>
      <c r="C8" s="8"/>
      <c r="D8" s="3"/>
      <c r="E8" s="3"/>
      <c r="F8" s="3"/>
      <c r="G8" s="3"/>
      <c r="H8" s="23"/>
      <c r="I8" s="20"/>
      <c r="J8" s="20"/>
      <c r="K8" s="20">
        <f t="shared" si="0"/>
        <v>0</v>
      </c>
      <c r="L8" s="20"/>
      <c r="M8" s="20"/>
      <c r="N8" s="20">
        <f t="shared" ref="N8:N17" si="1">SUM(L8:M8)</f>
        <v>0</v>
      </c>
      <c r="O8" s="10"/>
      <c r="P8" s="5"/>
      <c r="Q8" s="5"/>
    </row>
    <row r="9" spans="1:18" hidden="1" x14ac:dyDescent="0.25">
      <c r="A9" s="20"/>
      <c r="B9" s="20"/>
      <c r="C9" s="8"/>
      <c r="D9" s="3"/>
      <c r="E9" s="3"/>
      <c r="F9" s="3"/>
      <c r="G9" s="3"/>
      <c r="H9" s="23"/>
      <c r="I9" s="20"/>
      <c r="J9" s="20"/>
      <c r="K9" s="20">
        <f t="shared" si="0"/>
        <v>0</v>
      </c>
      <c r="L9" s="20"/>
      <c r="M9" s="20"/>
      <c r="N9" s="20">
        <f t="shared" si="1"/>
        <v>0</v>
      </c>
      <c r="O9" s="10"/>
      <c r="P9" s="5"/>
      <c r="Q9" s="5"/>
    </row>
    <row r="10" spans="1:18" hidden="1" x14ac:dyDescent="0.25">
      <c r="A10" s="20"/>
      <c r="B10" s="20"/>
      <c r="C10" s="8"/>
      <c r="D10" s="3"/>
      <c r="E10" s="3"/>
      <c r="F10" s="3"/>
      <c r="G10" s="3"/>
      <c r="H10" s="23"/>
      <c r="I10" s="20"/>
      <c r="J10" s="20"/>
      <c r="K10" s="20">
        <f t="shared" si="0"/>
        <v>0</v>
      </c>
      <c r="L10" s="20"/>
      <c r="M10" s="20"/>
      <c r="N10" s="20">
        <f t="shared" si="1"/>
        <v>0</v>
      </c>
      <c r="O10" s="10"/>
      <c r="P10" s="5"/>
      <c r="Q10" s="5"/>
    </row>
    <row r="11" spans="1:18" hidden="1" x14ac:dyDescent="0.25">
      <c r="A11" s="20"/>
      <c r="B11" s="20"/>
      <c r="C11" s="8"/>
      <c r="D11" s="3"/>
      <c r="E11" s="3"/>
      <c r="F11" s="3"/>
      <c r="G11" s="3"/>
      <c r="H11" s="23"/>
      <c r="I11" s="20"/>
      <c r="J11" s="20"/>
      <c r="K11" s="20">
        <f t="shared" si="0"/>
        <v>0</v>
      </c>
      <c r="L11" s="20"/>
      <c r="M11" s="20"/>
      <c r="N11" s="20">
        <f t="shared" si="1"/>
        <v>0</v>
      </c>
      <c r="O11" s="10"/>
      <c r="P11" s="5"/>
      <c r="Q11" s="5"/>
    </row>
    <row r="12" spans="1:18" hidden="1" x14ac:dyDescent="0.25">
      <c r="A12" s="20"/>
      <c r="B12" s="20"/>
      <c r="C12" s="8"/>
      <c r="D12" s="3"/>
      <c r="E12" s="3"/>
      <c r="F12" s="3"/>
      <c r="G12" s="3"/>
      <c r="H12" s="23"/>
      <c r="I12" s="20"/>
      <c r="J12" s="20"/>
      <c r="K12" s="20">
        <f t="shared" si="0"/>
        <v>0</v>
      </c>
      <c r="L12" s="20"/>
      <c r="M12" s="20"/>
      <c r="N12" s="20">
        <f t="shared" si="1"/>
        <v>0</v>
      </c>
      <c r="O12" s="10"/>
      <c r="P12" s="5"/>
      <c r="Q12" s="5"/>
    </row>
    <row r="13" spans="1:18" hidden="1" x14ac:dyDescent="0.25">
      <c r="A13" s="20"/>
      <c r="B13" s="20"/>
      <c r="C13" s="8"/>
      <c r="D13" s="3"/>
      <c r="E13" s="3"/>
      <c r="F13" s="3"/>
      <c r="G13" s="3"/>
      <c r="H13" s="23"/>
      <c r="I13" s="20"/>
      <c r="J13" s="20"/>
      <c r="K13" s="20">
        <f t="shared" si="0"/>
        <v>0</v>
      </c>
      <c r="L13" s="20"/>
      <c r="M13" s="20"/>
      <c r="N13" s="20">
        <f t="shared" si="1"/>
        <v>0</v>
      </c>
      <c r="O13" s="10"/>
      <c r="P13" s="5"/>
      <c r="Q13" s="5"/>
    </row>
    <row r="14" spans="1:18" hidden="1" x14ac:dyDescent="0.25">
      <c r="A14" s="20"/>
      <c r="B14" s="20"/>
      <c r="C14" s="8"/>
      <c r="D14" s="3"/>
      <c r="E14" s="3"/>
      <c r="F14" s="3"/>
      <c r="G14" s="3"/>
      <c r="H14" s="23"/>
      <c r="I14" s="20"/>
      <c r="J14" s="20"/>
      <c r="K14" s="20">
        <f t="shared" si="0"/>
        <v>0</v>
      </c>
      <c r="L14" s="20"/>
      <c r="M14" s="20"/>
      <c r="N14" s="20">
        <f t="shared" si="1"/>
        <v>0</v>
      </c>
      <c r="O14" s="10"/>
      <c r="P14" s="5"/>
      <c r="Q14" s="5"/>
    </row>
    <row r="15" spans="1:18" hidden="1" x14ac:dyDescent="0.25">
      <c r="A15" s="20"/>
      <c r="B15" s="20"/>
      <c r="C15" s="8"/>
      <c r="D15" s="3"/>
      <c r="E15" s="3"/>
      <c r="F15" s="3"/>
      <c r="G15" s="3"/>
      <c r="H15" s="23"/>
      <c r="I15" s="20"/>
      <c r="J15" s="20"/>
      <c r="K15" s="20">
        <f t="shared" si="0"/>
        <v>0</v>
      </c>
      <c r="L15" s="20"/>
      <c r="M15" s="20"/>
      <c r="N15" s="20">
        <f t="shared" si="1"/>
        <v>0</v>
      </c>
      <c r="O15" s="10"/>
      <c r="P15" s="5"/>
      <c r="Q15" s="5"/>
    </row>
    <row r="16" spans="1:18" hidden="1" x14ac:dyDescent="0.25">
      <c r="A16" s="20"/>
      <c r="B16" s="20"/>
      <c r="C16" s="8"/>
      <c r="D16" s="3"/>
      <c r="E16" s="3"/>
      <c r="F16" s="3"/>
      <c r="G16" s="3"/>
      <c r="H16" s="23"/>
      <c r="I16" s="20"/>
      <c r="J16" s="20"/>
      <c r="K16" s="20">
        <f t="shared" si="0"/>
        <v>0</v>
      </c>
      <c r="L16" s="20"/>
      <c r="M16" s="20"/>
      <c r="N16" s="20">
        <f t="shared" si="1"/>
        <v>0</v>
      </c>
      <c r="O16" s="10"/>
      <c r="P16" s="5"/>
      <c r="Q16" s="5"/>
    </row>
    <row r="17" spans="1:17" ht="45" x14ac:dyDescent="0.25">
      <c r="A17" s="20">
        <v>5</v>
      </c>
      <c r="B17" s="20">
        <v>640733</v>
      </c>
      <c r="C17" s="8" t="s">
        <v>38</v>
      </c>
      <c r="D17" s="3" t="s">
        <v>39</v>
      </c>
      <c r="E17" s="3" t="s">
        <v>120</v>
      </c>
      <c r="F17" s="3" t="s">
        <v>123</v>
      </c>
      <c r="G17" s="3" t="s">
        <v>40</v>
      </c>
      <c r="H17" s="23" t="s">
        <v>21</v>
      </c>
      <c r="I17" s="20">
        <v>0</v>
      </c>
      <c r="J17" s="20">
        <v>23</v>
      </c>
      <c r="K17" s="20">
        <f t="shared" si="0"/>
        <v>23</v>
      </c>
      <c r="L17" s="20">
        <v>0</v>
      </c>
      <c r="M17" s="20">
        <v>23</v>
      </c>
      <c r="N17" s="20">
        <f t="shared" si="1"/>
        <v>23</v>
      </c>
      <c r="O17" s="10" t="s">
        <v>218</v>
      </c>
      <c r="P17" s="5" t="s">
        <v>17</v>
      </c>
      <c r="Q17" s="5" t="s">
        <v>17</v>
      </c>
    </row>
    <row r="18" spans="1:17" ht="30" x14ac:dyDescent="0.25">
      <c r="A18" s="20">
        <v>6</v>
      </c>
      <c r="B18" s="20">
        <v>665042</v>
      </c>
      <c r="C18" s="8" t="s">
        <v>13</v>
      </c>
      <c r="D18" s="3" t="s">
        <v>281</v>
      </c>
      <c r="E18" s="3" t="s">
        <v>119</v>
      </c>
      <c r="F18" s="3" t="s">
        <v>123</v>
      </c>
      <c r="G18" s="3" t="s">
        <v>220</v>
      </c>
      <c r="H18" s="23" t="s">
        <v>15</v>
      </c>
      <c r="I18" s="20">
        <v>9</v>
      </c>
      <c r="J18" s="20">
        <v>5</v>
      </c>
      <c r="K18" s="20">
        <f t="shared" ref="K18" si="2">SUM(I18:J18)</f>
        <v>14</v>
      </c>
      <c r="L18" s="20"/>
      <c r="M18" s="20"/>
      <c r="N18" s="20"/>
      <c r="O18" s="10" t="s">
        <v>221</v>
      </c>
      <c r="P18" s="5" t="s">
        <v>292</v>
      </c>
      <c r="Q18" s="5" t="s">
        <v>53</v>
      </c>
    </row>
    <row r="19" spans="1:17" ht="30" x14ac:dyDescent="0.25">
      <c r="A19" s="20">
        <v>7</v>
      </c>
      <c r="B19" s="20">
        <v>665050</v>
      </c>
      <c r="C19" s="8" t="s">
        <v>13</v>
      </c>
      <c r="D19" s="3" t="s">
        <v>281</v>
      </c>
      <c r="E19" s="3" t="s">
        <v>119</v>
      </c>
      <c r="F19" s="3" t="s">
        <v>123</v>
      </c>
      <c r="G19" s="3" t="s">
        <v>222</v>
      </c>
      <c r="H19" s="23" t="s">
        <v>15</v>
      </c>
      <c r="I19" s="20">
        <v>8</v>
      </c>
      <c r="J19" s="20">
        <v>7</v>
      </c>
      <c r="K19" s="20">
        <f t="shared" ref="K19" si="3">SUM(I19:J19)</f>
        <v>15</v>
      </c>
      <c r="L19" s="20"/>
      <c r="M19" s="20"/>
      <c r="N19" s="20"/>
      <c r="O19" s="10" t="s">
        <v>221</v>
      </c>
      <c r="P19" s="5" t="s">
        <v>292</v>
      </c>
      <c r="Q19" s="5" t="s">
        <v>53</v>
      </c>
    </row>
    <row r="20" spans="1:17" ht="30" x14ac:dyDescent="0.25">
      <c r="A20" s="20">
        <v>8</v>
      </c>
      <c r="B20" s="20">
        <v>665072</v>
      </c>
      <c r="C20" s="8" t="s">
        <v>46</v>
      </c>
      <c r="D20" s="3" t="s">
        <v>224</v>
      </c>
      <c r="E20" s="3" t="s">
        <v>120</v>
      </c>
      <c r="F20" s="3" t="s">
        <v>123</v>
      </c>
      <c r="G20" s="3" t="s">
        <v>223</v>
      </c>
      <c r="H20" s="23" t="s">
        <v>15</v>
      </c>
      <c r="I20" s="20">
        <v>2</v>
      </c>
      <c r="J20" s="20">
        <v>24</v>
      </c>
      <c r="K20" s="20">
        <f t="shared" ref="K20:K24" si="4">SUM(I20:J20)</f>
        <v>26</v>
      </c>
      <c r="L20" s="20"/>
      <c r="M20" s="20"/>
      <c r="N20" s="20"/>
      <c r="O20" s="10" t="s">
        <v>225</v>
      </c>
      <c r="P20" s="5"/>
      <c r="Q20" s="5" t="s">
        <v>53</v>
      </c>
    </row>
    <row r="21" spans="1:17" ht="30" x14ac:dyDescent="0.25">
      <c r="A21" s="21">
        <v>9</v>
      </c>
      <c r="B21" s="20">
        <v>665088</v>
      </c>
      <c r="C21" s="8" t="s">
        <v>46</v>
      </c>
      <c r="D21" s="3" t="s">
        <v>224</v>
      </c>
      <c r="E21" s="3" t="s">
        <v>120</v>
      </c>
      <c r="F21" s="3" t="s">
        <v>123</v>
      </c>
      <c r="G21" s="3" t="s">
        <v>223</v>
      </c>
      <c r="H21" s="23" t="s">
        <v>15</v>
      </c>
      <c r="I21" s="20">
        <v>4</v>
      </c>
      <c r="J21" s="20">
        <v>22</v>
      </c>
      <c r="K21" s="20">
        <f t="shared" si="4"/>
        <v>26</v>
      </c>
      <c r="L21" s="20"/>
      <c r="M21" s="20"/>
      <c r="N21" s="20"/>
      <c r="O21" s="10" t="s">
        <v>225</v>
      </c>
      <c r="P21" s="5"/>
      <c r="Q21" s="5" t="s">
        <v>53</v>
      </c>
    </row>
    <row r="22" spans="1:17" ht="30" x14ac:dyDescent="0.25">
      <c r="A22" s="21">
        <v>10</v>
      </c>
      <c r="B22" s="20">
        <v>669037</v>
      </c>
      <c r="C22" s="8" t="s">
        <v>64</v>
      </c>
      <c r="D22" s="3" t="s">
        <v>279</v>
      </c>
      <c r="E22" s="3" t="s">
        <v>119</v>
      </c>
      <c r="F22" s="3" t="s">
        <v>123</v>
      </c>
      <c r="G22" s="3" t="s">
        <v>226</v>
      </c>
      <c r="H22" s="23" t="s">
        <v>15</v>
      </c>
      <c r="I22" s="20">
        <v>4</v>
      </c>
      <c r="J22" s="20">
        <v>22</v>
      </c>
      <c r="K22" s="20">
        <f t="shared" si="4"/>
        <v>26</v>
      </c>
      <c r="L22" s="20"/>
      <c r="M22" s="20"/>
      <c r="N22" s="20"/>
      <c r="O22" s="10" t="s">
        <v>236</v>
      </c>
      <c r="P22" s="5"/>
      <c r="Q22" s="5" t="s">
        <v>53</v>
      </c>
    </row>
    <row r="23" spans="1:17" ht="90" x14ac:dyDescent="0.25">
      <c r="A23" s="21">
        <v>11</v>
      </c>
      <c r="B23" s="20">
        <v>669358</v>
      </c>
      <c r="C23" s="8" t="s">
        <v>227</v>
      </c>
      <c r="D23" s="3" t="s">
        <v>209</v>
      </c>
      <c r="E23" s="3" t="s">
        <v>119</v>
      </c>
      <c r="F23" s="3" t="s">
        <v>123</v>
      </c>
      <c r="G23" s="3" t="s">
        <v>228</v>
      </c>
      <c r="H23" s="23" t="s">
        <v>15</v>
      </c>
      <c r="I23" s="20">
        <v>17</v>
      </c>
      <c r="J23" s="20">
        <v>8</v>
      </c>
      <c r="K23" s="20">
        <f t="shared" si="4"/>
        <v>25</v>
      </c>
      <c r="L23" s="20"/>
      <c r="M23" s="20"/>
      <c r="N23" s="20"/>
      <c r="O23" s="10" t="s">
        <v>235</v>
      </c>
      <c r="P23" s="5" t="s">
        <v>289</v>
      </c>
      <c r="Q23" s="5" t="s">
        <v>53</v>
      </c>
    </row>
    <row r="24" spans="1:17" ht="90.75" customHeight="1" x14ac:dyDescent="0.25">
      <c r="A24" s="21">
        <v>12</v>
      </c>
      <c r="B24" s="20">
        <v>669934</v>
      </c>
      <c r="C24" s="8" t="s">
        <v>229</v>
      </c>
      <c r="D24" s="3" t="s">
        <v>231</v>
      </c>
      <c r="E24" s="3" t="s">
        <v>119</v>
      </c>
      <c r="F24" s="3" t="s">
        <v>123</v>
      </c>
      <c r="G24" s="3" t="s">
        <v>230</v>
      </c>
      <c r="H24" s="23"/>
      <c r="I24" s="20">
        <v>19</v>
      </c>
      <c r="J24" s="20">
        <v>0</v>
      </c>
      <c r="K24" s="20">
        <f t="shared" si="4"/>
        <v>19</v>
      </c>
      <c r="L24" s="20"/>
      <c r="M24" s="20"/>
      <c r="N24" s="20"/>
      <c r="O24" s="10" t="s">
        <v>234</v>
      </c>
      <c r="P24" s="5" t="s">
        <v>286</v>
      </c>
      <c r="Q24" s="5" t="s">
        <v>53</v>
      </c>
    </row>
    <row r="25" spans="1:17" ht="60" x14ac:dyDescent="0.25">
      <c r="A25" s="21">
        <v>13</v>
      </c>
      <c r="B25" s="20">
        <v>670001</v>
      </c>
      <c r="C25" s="8" t="s">
        <v>77</v>
      </c>
      <c r="D25" s="3" t="s">
        <v>231</v>
      </c>
      <c r="E25" s="3" t="s">
        <v>119</v>
      </c>
      <c r="F25" s="3" t="s">
        <v>123</v>
      </c>
      <c r="G25" s="3" t="s">
        <v>232</v>
      </c>
      <c r="H25" s="23" t="s">
        <v>15</v>
      </c>
      <c r="I25" s="20">
        <v>6</v>
      </c>
      <c r="J25" s="20">
        <v>9</v>
      </c>
      <c r="K25" s="20">
        <f t="shared" ref="K25:K27" si="5">SUM(I25:J25)</f>
        <v>15</v>
      </c>
      <c r="L25" s="20"/>
      <c r="M25" s="20"/>
      <c r="N25" s="20"/>
      <c r="O25" s="10" t="s">
        <v>233</v>
      </c>
      <c r="P25" s="5" t="s">
        <v>285</v>
      </c>
      <c r="Q25" s="5" t="s">
        <v>53</v>
      </c>
    </row>
    <row r="26" spans="1:17" ht="30" x14ac:dyDescent="0.25">
      <c r="A26" s="20">
        <v>14</v>
      </c>
      <c r="B26" s="20">
        <v>670126</v>
      </c>
      <c r="C26" s="8" t="s">
        <v>13</v>
      </c>
      <c r="D26" s="3" t="s">
        <v>279</v>
      </c>
      <c r="E26" s="3" t="s">
        <v>119</v>
      </c>
      <c r="F26" s="3" t="s">
        <v>123</v>
      </c>
      <c r="G26" s="3" t="s">
        <v>237</v>
      </c>
      <c r="H26" s="23" t="s">
        <v>15</v>
      </c>
      <c r="I26" s="20">
        <v>5</v>
      </c>
      <c r="J26" s="20">
        <v>14</v>
      </c>
      <c r="K26" s="20">
        <f t="shared" si="5"/>
        <v>19</v>
      </c>
      <c r="L26" s="20"/>
      <c r="M26" s="20"/>
      <c r="N26" s="20"/>
      <c r="O26" s="10"/>
      <c r="P26" s="10" t="s">
        <v>291</v>
      </c>
      <c r="Q26" s="5" t="s">
        <v>53</v>
      </c>
    </row>
    <row r="27" spans="1:17" ht="30" x14ac:dyDescent="0.25">
      <c r="A27" s="20">
        <v>15</v>
      </c>
      <c r="B27" s="20">
        <v>672876</v>
      </c>
      <c r="C27" s="8" t="s">
        <v>246</v>
      </c>
      <c r="D27" s="3" t="s">
        <v>239</v>
      </c>
      <c r="E27" s="3" t="s">
        <v>120</v>
      </c>
      <c r="F27" s="3" t="s">
        <v>123</v>
      </c>
      <c r="G27" s="3" t="s">
        <v>247</v>
      </c>
      <c r="H27" s="23" t="s">
        <v>15</v>
      </c>
      <c r="I27" s="20">
        <v>5</v>
      </c>
      <c r="J27" s="20">
        <v>14</v>
      </c>
      <c r="K27" s="20">
        <f t="shared" si="5"/>
        <v>19</v>
      </c>
      <c r="L27" s="20">
        <v>4</v>
      </c>
      <c r="M27" s="20">
        <v>7</v>
      </c>
      <c r="N27" s="20">
        <v>11</v>
      </c>
      <c r="O27" s="10" t="s">
        <v>248</v>
      </c>
      <c r="P27" s="5" t="s">
        <v>17</v>
      </c>
      <c r="Q27" s="5" t="s">
        <v>17</v>
      </c>
    </row>
    <row r="28" spans="1:17" ht="30" x14ac:dyDescent="0.25">
      <c r="A28" s="20">
        <v>16</v>
      </c>
      <c r="B28" s="20">
        <v>672546</v>
      </c>
      <c r="C28" s="8" t="s">
        <v>246</v>
      </c>
      <c r="D28" s="3" t="s">
        <v>239</v>
      </c>
      <c r="E28" s="3" t="s">
        <v>120</v>
      </c>
      <c r="F28" s="3" t="s">
        <v>123</v>
      </c>
      <c r="G28" s="3" t="s">
        <v>247</v>
      </c>
      <c r="H28" s="23" t="s">
        <v>15</v>
      </c>
      <c r="I28" s="20">
        <v>14</v>
      </c>
      <c r="J28" s="20">
        <v>3</v>
      </c>
      <c r="K28" s="20">
        <v>17</v>
      </c>
      <c r="L28" s="20">
        <v>11</v>
      </c>
      <c r="M28" s="20">
        <v>3</v>
      </c>
      <c r="N28" s="20">
        <v>14</v>
      </c>
      <c r="O28" s="10" t="s">
        <v>249</v>
      </c>
      <c r="P28" s="5" t="s">
        <v>17</v>
      </c>
      <c r="Q28" s="5" t="s">
        <v>17</v>
      </c>
    </row>
    <row r="29" spans="1:17" ht="105" x14ac:dyDescent="0.25">
      <c r="A29" s="20">
        <v>17</v>
      </c>
      <c r="B29" s="20">
        <v>676941</v>
      </c>
      <c r="C29" s="8" t="s">
        <v>84</v>
      </c>
      <c r="D29" s="3" t="s">
        <v>239</v>
      </c>
      <c r="E29" s="3" t="s">
        <v>120</v>
      </c>
      <c r="F29" s="3" t="s">
        <v>123</v>
      </c>
      <c r="G29" s="3" t="s">
        <v>238</v>
      </c>
      <c r="H29" s="23" t="s">
        <v>15</v>
      </c>
      <c r="I29" s="20">
        <v>36</v>
      </c>
      <c r="J29" s="20">
        <v>13</v>
      </c>
      <c r="K29" s="20">
        <f t="shared" ref="K29:K30" si="6">SUM(I29:J29)</f>
        <v>49</v>
      </c>
      <c r="L29" s="20"/>
      <c r="M29" s="20"/>
      <c r="N29" s="20"/>
      <c r="O29" s="10" t="s">
        <v>240</v>
      </c>
      <c r="P29" s="5" t="s">
        <v>290</v>
      </c>
      <c r="Q29" s="5" t="s">
        <v>53</v>
      </c>
    </row>
    <row r="30" spans="1:17" ht="30" x14ac:dyDescent="0.25">
      <c r="A30" s="20">
        <v>18</v>
      </c>
      <c r="B30" s="20">
        <v>686829</v>
      </c>
      <c r="C30" s="8" t="s">
        <v>97</v>
      </c>
      <c r="D30" s="3" t="s">
        <v>239</v>
      </c>
      <c r="E30" s="3" t="s">
        <v>119</v>
      </c>
      <c r="F30" s="3" t="s">
        <v>123</v>
      </c>
      <c r="G30" s="3" t="s">
        <v>241</v>
      </c>
      <c r="H30" s="23" t="s">
        <v>21</v>
      </c>
      <c r="I30" s="20">
        <v>30</v>
      </c>
      <c r="J30" s="20">
        <v>0</v>
      </c>
      <c r="K30" s="20">
        <f t="shared" si="6"/>
        <v>30</v>
      </c>
      <c r="L30" s="20"/>
      <c r="M30" s="20"/>
      <c r="N30" s="20"/>
      <c r="O30" s="10" t="s">
        <v>242</v>
      </c>
      <c r="P30" s="5"/>
      <c r="Q30" s="5" t="s">
        <v>53</v>
      </c>
    </row>
    <row r="31" spans="1:17" ht="30" x14ac:dyDescent="0.25">
      <c r="A31" s="20">
        <v>19</v>
      </c>
      <c r="B31" s="20">
        <v>688500</v>
      </c>
      <c r="C31" s="8" t="s">
        <v>243</v>
      </c>
      <c r="D31" s="3" t="s">
        <v>279</v>
      </c>
      <c r="E31" s="3" t="s">
        <v>119</v>
      </c>
      <c r="F31" s="3" t="s">
        <v>123</v>
      </c>
      <c r="G31" s="3" t="s">
        <v>244</v>
      </c>
      <c r="H31" s="23" t="s">
        <v>21</v>
      </c>
      <c r="I31" s="20">
        <v>3</v>
      </c>
      <c r="J31" s="20">
        <v>12</v>
      </c>
      <c r="K31" s="20">
        <f t="shared" ref="K31" si="7">SUM(I31:J31)</f>
        <v>15</v>
      </c>
      <c r="L31" s="20"/>
      <c r="M31" s="20"/>
      <c r="N31" s="20"/>
      <c r="O31" s="10" t="s">
        <v>245</v>
      </c>
      <c r="P31" s="5"/>
      <c r="Q31" s="5" t="s">
        <v>53</v>
      </c>
    </row>
    <row r="32" spans="1:17" ht="45" x14ac:dyDescent="0.25">
      <c r="A32" s="21">
        <v>20</v>
      </c>
      <c r="B32" s="20">
        <v>699336</v>
      </c>
      <c r="C32" s="8" t="s">
        <v>108</v>
      </c>
      <c r="D32" s="3" t="s">
        <v>280</v>
      </c>
      <c r="E32" s="3" t="s">
        <v>120</v>
      </c>
      <c r="F32" s="3" t="s">
        <v>123</v>
      </c>
      <c r="G32" s="3" t="s">
        <v>251</v>
      </c>
      <c r="H32" s="23" t="s">
        <v>21</v>
      </c>
      <c r="I32" s="20">
        <v>0</v>
      </c>
      <c r="J32" s="20">
        <v>14</v>
      </c>
      <c r="K32" s="20">
        <v>14</v>
      </c>
      <c r="L32" s="20"/>
      <c r="M32" s="20"/>
      <c r="N32" s="20"/>
      <c r="O32" s="10" t="s">
        <v>252</v>
      </c>
      <c r="P32" s="5" t="s">
        <v>282</v>
      </c>
      <c r="Q32" s="5" t="s">
        <v>53</v>
      </c>
    </row>
    <row r="33" spans="1:17" ht="45" x14ac:dyDescent="0.25">
      <c r="A33" s="21">
        <v>21</v>
      </c>
      <c r="B33" s="20">
        <v>699367</v>
      </c>
      <c r="C33" s="8" t="s">
        <v>108</v>
      </c>
      <c r="D33" s="3" t="s">
        <v>280</v>
      </c>
      <c r="E33" s="3" t="s">
        <v>120</v>
      </c>
      <c r="F33" s="3" t="s">
        <v>123</v>
      </c>
      <c r="G33" s="3" t="s">
        <v>251</v>
      </c>
      <c r="H33" s="23" t="s">
        <v>21</v>
      </c>
      <c r="I33" s="20">
        <v>0</v>
      </c>
      <c r="J33" s="20">
        <v>15</v>
      </c>
      <c r="K33" s="20">
        <v>15</v>
      </c>
      <c r="L33" s="20"/>
      <c r="M33" s="20"/>
      <c r="N33" s="20"/>
      <c r="O33" s="10" t="s">
        <v>252</v>
      </c>
      <c r="P33" s="5" t="s">
        <v>283</v>
      </c>
      <c r="Q33" s="5" t="s">
        <v>53</v>
      </c>
    </row>
    <row r="34" spans="1:17" ht="90" x14ac:dyDescent="0.25">
      <c r="A34" s="21">
        <v>22</v>
      </c>
      <c r="B34" s="20">
        <v>704803</v>
      </c>
      <c r="C34" s="8" t="s">
        <v>253</v>
      </c>
      <c r="D34" s="3" t="s">
        <v>151</v>
      </c>
      <c r="E34" s="3" t="s">
        <v>119</v>
      </c>
      <c r="F34" s="3" t="s">
        <v>123</v>
      </c>
      <c r="G34" s="3" t="s">
        <v>254</v>
      </c>
      <c r="H34" s="23" t="s">
        <v>21</v>
      </c>
      <c r="I34" s="20">
        <v>12</v>
      </c>
      <c r="J34" s="20">
        <v>5</v>
      </c>
      <c r="K34" s="20">
        <v>17</v>
      </c>
      <c r="L34" s="20"/>
      <c r="M34" s="20"/>
      <c r="N34" s="20"/>
      <c r="O34" s="10" t="s">
        <v>255</v>
      </c>
      <c r="P34" s="5" t="s">
        <v>288</v>
      </c>
      <c r="Q34" s="5" t="s">
        <v>53</v>
      </c>
    </row>
    <row r="35" spans="1:17" ht="90" x14ac:dyDescent="0.25">
      <c r="A35" s="21">
        <v>23</v>
      </c>
      <c r="B35" s="20">
        <v>705128</v>
      </c>
      <c r="C35" s="8" t="s">
        <v>256</v>
      </c>
      <c r="D35" s="3" t="s">
        <v>279</v>
      </c>
      <c r="E35" s="3" t="s">
        <v>119</v>
      </c>
      <c r="F35" s="3" t="s">
        <v>123</v>
      </c>
      <c r="G35" s="3" t="s">
        <v>257</v>
      </c>
      <c r="H35" s="23" t="s">
        <v>21</v>
      </c>
      <c r="I35" s="20">
        <v>11</v>
      </c>
      <c r="J35" s="20">
        <v>2</v>
      </c>
      <c r="K35" s="20">
        <v>13</v>
      </c>
      <c r="L35" s="20"/>
      <c r="M35" s="20"/>
      <c r="N35" s="20"/>
      <c r="O35" s="10" t="s">
        <v>258</v>
      </c>
      <c r="P35" s="5" t="s">
        <v>284</v>
      </c>
      <c r="Q35" s="5" t="s">
        <v>53</v>
      </c>
    </row>
    <row r="36" spans="1:17" ht="30" x14ac:dyDescent="0.25">
      <c r="A36" s="21">
        <v>24</v>
      </c>
      <c r="B36" s="20">
        <v>705262</v>
      </c>
      <c r="C36" s="8" t="s">
        <v>97</v>
      </c>
      <c r="D36" s="3" t="s">
        <v>239</v>
      </c>
      <c r="E36" s="3" t="s">
        <v>119</v>
      </c>
      <c r="F36" s="3" t="s">
        <v>123</v>
      </c>
      <c r="G36" s="3" t="s">
        <v>259</v>
      </c>
      <c r="H36" s="23" t="s">
        <v>21</v>
      </c>
      <c r="I36" s="20">
        <v>18</v>
      </c>
      <c r="J36" s="20">
        <v>15</v>
      </c>
      <c r="K36" s="20">
        <v>33</v>
      </c>
      <c r="L36" s="20"/>
      <c r="M36" s="20"/>
      <c r="N36" s="20"/>
      <c r="O36" s="10" t="s">
        <v>260</v>
      </c>
      <c r="P36" s="5"/>
      <c r="Q36" s="5" t="s">
        <v>53</v>
      </c>
    </row>
    <row r="37" spans="1:17" ht="30" x14ac:dyDescent="0.25">
      <c r="A37" s="21">
        <v>25</v>
      </c>
      <c r="B37" s="20">
        <v>714145</v>
      </c>
      <c r="C37" s="8" t="s">
        <v>261</v>
      </c>
      <c r="D37" s="3" t="s">
        <v>278</v>
      </c>
      <c r="E37" s="3" t="s">
        <v>119</v>
      </c>
      <c r="F37" s="3" t="s">
        <v>123</v>
      </c>
      <c r="G37" s="3" t="s">
        <v>262</v>
      </c>
      <c r="H37" s="23" t="s">
        <v>15</v>
      </c>
      <c r="I37" s="20">
        <v>12</v>
      </c>
      <c r="J37" s="20">
        <v>3</v>
      </c>
      <c r="K37" s="20">
        <v>15</v>
      </c>
      <c r="L37" s="20"/>
      <c r="M37" s="20"/>
      <c r="N37" s="20"/>
      <c r="O37" s="10" t="s">
        <v>263</v>
      </c>
      <c r="P37" s="5"/>
      <c r="Q37" s="5" t="s">
        <v>53</v>
      </c>
    </row>
    <row r="38" spans="1:17" ht="30" x14ac:dyDescent="0.25">
      <c r="A38" s="21">
        <v>26</v>
      </c>
      <c r="B38" s="20">
        <v>714194</v>
      </c>
      <c r="C38" s="8" t="s">
        <v>261</v>
      </c>
      <c r="D38" s="3" t="s">
        <v>278</v>
      </c>
      <c r="E38" s="3" t="s">
        <v>119</v>
      </c>
      <c r="F38" s="3" t="s">
        <v>123</v>
      </c>
      <c r="G38" s="3" t="s">
        <v>262</v>
      </c>
      <c r="H38" s="23" t="s">
        <v>15</v>
      </c>
      <c r="I38" s="20">
        <v>13</v>
      </c>
      <c r="J38" s="20">
        <v>1</v>
      </c>
      <c r="K38" s="20">
        <v>14</v>
      </c>
      <c r="L38" s="20"/>
      <c r="M38" s="20"/>
      <c r="N38" s="20"/>
      <c r="O38" s="10" t="s">
        <v>264</v>
      </c>
      <c r="P38" s="5"/>
      <c r="Q38" s="5" t="s">
        <v>53</v>
      </c>
    </row>
    <row r="39" spans="1:17" ht="60" x14ac:dyDescent="0.25">
      <c r="A39" s="21">
        <v>27</v>
      </c>
      <c r="B39" s="20">
        <v>716101</v>
      </c>
      <c r="C39" s="8" t="s">
        <v>265</v>
      </c>
      <c r="D39" s="3" t="s">
        <v>239</v>
      </c>
      <c r="E39" s="3" t="s">
        <v>119</v>
      </c>
      <c r="F39" s="3" t="s">
        <v>123</v>
      </c>
      <c r="G39" s="3" t="s">
        <v>266</v>
      </c>
      <c r="H39" s="23" t="s">
        <v>15</v>
      </c>
      <c r="I39" s="20">
        <v>6</v>
      </c>
      <c r="J39" s="20">
        <v>8</v>
      </c>
      <c r="K39" s="20">
        <v>14</v>
      </c>
      <c r="L39" s="20"/>
      <c r="M39" s="20"/>
      <c r="N39" s="20"/>
      <c r="O39" s="10" t="s">
        <v>267</v>
      </c>
      <c r="P39" s="5"/>
      <c r="Q39" s="5" t="s">
        <v>53</v>
      </c>
    </row>
    <row r="40" spans="1:17" ht="30" x14ac:dyDescent="0.25">
      <c r="A40" s="21">
        <v>28</v>
      </c>
      <c r="B40" s="20">
        <v>717863</v>
      </c>
      <c r="C40" s="8" t="s">
        <v>268</v>
      </c>
      <c r="D40" s="3" t="s">
        <v>239</v>
      </c>
      <c r="E40" s="3" t="s">
        <v>120</v>
      </c>
      <c r="F40" s="3" t="s">
        <v>123</v>
      </c>
      <c r="G40" s="3" t="s">
        <v>269</v>
      </c>
      <c r="H40" s="23" t="s">
        <v>21</v>
      </c>
      <c r="I40" s="20">
        <v>0</v>
      </c>
      <c r="J40" s="20">
        <v>25</v>
      </c>
      <c r="K40" s="20">
        <v>25</v>
      </c>
      <c r="L40" s="20"/>
      <c r="M40" s="20"/>
      <c r="N40" s="20"/>
      <c r="O40" s="10" t="s">
        <v>270</v>
      </c>
      <c r="P40" s="5"/>
      <c r="Q40" s="5" t="s">
        <v>53</v>
      </c>
    </row>
    <row r="41" spans="1:17" ht="45" x14ac:dyDescent="0.25">
      <c r="A41" s="21">
        <v>29</v>
      </c>
      <c r="B41" s="20">
        <v>731585</v>
      </c>
      <c r="C41" s="8" t="s">
        <v>271</v>
      </c>
      <c r="D41" s="3" t="s">
        <v>277</v>
      </c>
      <c r="E41" s="3" t="s">
        <v>119</v>
      </c>
      <c r="F41" s="3" t="s">
        <v>123</v>
      </c>
      <c r="G41" s="3" t="s">
        <v>272</v>
      </c>
      <c r="H41" s="23" t="s">
        <v>21</v>
      </c>
      <c r="I41" s="20">
        <v>13</v>
      </c>
      <c r="J41" s="20">
        <v>7</v>
      </c>
      <c r="K41" s="20">
        <v>20</v>
      </c>
      <c r="L41" s="20"/>
      <c r="M41" s="20"/>
      <c r="N41" s="20"/>
      <c r="O41" s="10" t="s">
        <v>274</v>
      </c>
      <c r="P41" s="5"/>
      <c r="Q41" s="5" t="s">
        <v>53</v>
      </c>
    </row>
    <row r="42" spans="1:17" ht="45" x14ac:dyDescent="0.25">
      <c r="A42" s="24">
        <v>30</v>
      </c>
      <c r="B42" s="20">
        <v>733644</v>
      </c>
      <c r="C42" s="8" t="s">
        <v>271</v>
      </c>
      <c r="D42" s="3" t="s">
        <v>276</v>
      </c>
      <c r="E42" s="3" t="s">
        <v>119</v>
      </c>
      <c r="F42" s="3" t="s">
        <v>123</v>
      </c>
      <c r="G42" s="3" t="s">
        <v>273</v>
      </c>
      <c r="H42" s="23" t="s">
        <v>15</v>
      </c>
      <c r="I42" s="20">
        <v>13</v>
      </c>
      <c r="J42" s="20">
        <v>5</v>
      </c>
      <c r="K42" s="20">
        <v>18</v>
      </c>
      <c r="L42" s="20"/>
      <c r="M42" s="20"/>
      <c r="N42" s="20"/>
      <c r="O42" s="10" t="s">
        <v>275</v>
      </c>
      <c r="P42" s="5" t="s">
        <v>287</v>
      </c>
      <c r="Q42" s="5" t="s">
        <v>53</v>
      </c>
    </row>
    <row r="43" spans="1:17" ht="45" x14ac:dyDescent="0.25">
      <c r="A43" s="24">
        <v>31</v>
      </c>
      <c r="B43" s="20">
        <v>747773</v>
      </c>
      <c r="C43" s="8" t="s">
        <v>293</v>
      </c>
      <c r="D43" s="3" t="s">
        <v>294</v>
      </c>
      <c r="E43" s="3" t="s">
        <v>119</v>
      </c>
      <c r="F43" s="3" t="s">
        <v>123</v>
      </c>
      <c r="G43" s="3" t="s">
        <v>295</v>
      </c>
      <c r="H43" s="23" t="s">
        <v>21</v>
      </c>
      <c r="I43" s="20">
        <v>0</v>
      </c>
      <c r="J43" s="20">
        <v>15</v>
      </c>
      <c r="K43" s="20">
        <v>15</v>
      </c>
      <c r="L43" s="20"/>
      <c r="M43" s="20"/>
      <c r="N43" s="20"/>
      <c r="O43" s="10" t="s">
        <v>296</v>
      </c>
      <c r="P43" s="5" t="s">
        <v>297</v>
      </c>
      <c r="Q43" s="5" t="s">
        <v>53</v>
      </c>
    </row>
    <row r="44" spans="1:17" ht="60" x14ac:dyDescent="0.25">
      <c r="A44" s="21">
        <v>32</v>
      </c>
      <c r="B44" s="20">
        <v>747891</v>
      </c>
      <c r="C44" s="8" t="s">
        <v>271</v>
      </c>
      <c r="D44" s="3" t="s">
        <v>281</v>
      </c>
      <c r="E44" s="3" t="s">
        <v>119</v>
      </c>
      <c r="F44" s="3" t="s">
        <v>123</v>
      </c>
      <c r="G44" s="3" t="s">
        <v>298</v>
      </c>
      <c r="H44" s="23" t="s">
        <v>21</v>
      </c>
      <c r="I44" s="20">
        <v>22</v>
      </c>
      <c r="J44" s="20">
        <v>9</v>
      </c>
      <c r="K44" s="20">
        <v>31</v>
      </c>
      <c r="L44" s="20"/>
      <c r="M44" s="20"/>
      <c r="N44" s="20"/>
      <c r="O44" s="10" t="s">
        <v>299</v>
      </c>
      <c r="P44" s="5" t="s">
        <v>300</v>
      </c>
      <c r="Q44" s="5" t="s">
        <v>53</v>
      </c>
    </row>
    <row r="45" spans="1:17" ht="21" x14ac:dyDescent="0.25">
      <c r="A45" s="27" t="s">
        <v>26</v>
      </c>
      <c r="B45" s="28"/>
      <c r="C45" s="28"/>
      <c r="D45" s="28"/>
      <c r="E45" s="28"/>
      <c r="F45" s="28"/>
      <c r="G45" s="28"/>
      <c r="H45" s="29"/>
      <c r="I45" s="1">
        <f t="shared" ref="I45:N45" si="8">SUM(I4:I44)</f>
        <v>324</v>
      </c>
      <c r="J45" s="1">
        <f t="shared" si="8"/>
        <v>323</v>
      </c>
      <c r="K45" s="1">
        <f t="shared" si="8"/>
        <v>647</v>
      </c>
      <c r="L45" s="1">
        <f t="shared" si="8"/>
        <v>15</v>
      </c>
      <c r="M45" s="1">
        <f t="shared" si="8"/>
        <v>33</v>
      </c>
      <c r="N45" s="1">
        <f t="shared" si="8"/>
        <v>48</v>
      </c>
      <c r="O45" s="30"/>
      <c r="P45" s="31"/>
      <c r="Q45" s="11"/>
    </row>
  </sheetData>
  <autoFilter ref="A2:P7">
    <filterColumn colId="8" showButton="0"/>
    <filterColumn colId="9" showButton="0"/>
    <filterColumn colId="11" showButton="0"/>
    <filterColumn colId="12" showButton="0"/>
  </autoFilter>
  <mergeCells count="16">
    <mergeCell ref="A1:P1"/>
    <mergeCell ref="A2:A3"/>
    <mergeCell ref="C2:C3"/>
    <mergeCell ref="D2:D3"/>
    <mergeCell ref="E2:E3"/>
    <mergeCell ref="F2:F3"/>
    <mergeCell ref="G2:G3"/>
    <mergeCell ref="H2:H3"/>
    <mergeCell ref="I2:K2"/>
    <mergeCell ref="L2:N2"/>
    <mergeCell ref="B2:B3"/>
    <mergeCell ref="Q2:Q3"/>
    <mergeCell ref="A45:H45"/>
    <mergeCell ref="O45:P45"/>
    <mergeCell ref="O2:O3"/>
    <mergeCell ref="P2:P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ySplit="3" topLeftCell="A50" activePane="bottomLeft" state="frozen"/>
      <selection pane="bottomLeft" activeCell="K4" sqref="K4"/>
    </sheetView>
  </sheetViews>
  <sheetFormatPr defaultColWidth="9.140625" defaultRowHeight="15" x14ac:dyDescent="0.25"/>
  <cols>
    <col min="1" max="1" width="3.7109375" style="12" customWidth="1"/>
    <col min="2" max="2" width="7" style="12" bestFit="1" customWidth="1"/>
    <col min="3" max="3" width="18.140625" style="12" customWidth="1"/>
    <col min="4" max="4" width="13.85546875" style="12" customWidth="1"/>
    <col min="5" max="6" width="7.7109375" style="12" customWidth="1"/>
    <col min="7" max="7" width="13.7109375" style="17" customWidth="1"/>
    <col min="8" max="8" width="9.7109375" style="17" customWidth="1"/>
    <col min="9" max="14" width="5.28515625" style="12" customWidth="1"/>
    <col min="15" max="15" width="10.7109375" style="12" customWidth="1"/>
    <col min="16" max="16" width="11.7109375" style="13" customWidth="1"/>
    <col min="17" max="16384" width="9.140625" style="12"/>
  </cols>
  <sheetData>
    <row r="1" spans="1:17" ht="26.25" customHeight="1" x14ac:dyDescent="0.25">
      <c r="A1" s="34" t="s">
        <v>215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1"/>
    </row>
    <row r="2" spans="1:17" ht="42" customHeight="1" x14ac:dyDescent="0.25">
      <c r="A2" s="32" t="s">
        <v>42</v>
      </c>
      <c r="B2" s="32" t="s">
        <v>148</v>
      </c>
      <c r="C2" s="32" t="s">
        <v>0</v>
      </c>
      <c r="D2" s="32" t="s">
        <v>1</v>
      </c>
      <c r="E2" s="32" t="s">
        <v>2</v>
      </c>
      <c r="F2" s="32" t="s">
        <v>3</v>
      </c>
      <c r="G2" s="32" t="s">
        <v>4</v>
      </c>
      <c r="H2" s="36" t="s">
        <v>5</v>
      </c>
      <c r="I2" s="36" t="s">
        <v>6</v>
      </c>
      <c r="J2" s="36"/>
      <c r="K2" s="36"/>
      <c r="L2" s="36" t="s">
        <v>7</v>
      </c>
      <c r="M2" s="36"/>
      <c r="N2" s="36"/>
      <c r="O2" s="32" t="s">
        <v>8</v>
      </c>
      <c r="P2" s="25" t="s">
        <v>9</v>
      </c>
    </row>
    <row r="3" spans="1:17" ht="30" customHeight="1" x14ac:dyDescent="0.25">
      <c r="A3" s="33"/>
      <c r="B3" s="33"/>
      <c r="C3" s="33"/>
      <c r="D3" s="33"/>
      <c r="E3" s="33"/>
      <c r="F3" s="33"/>
      <c r="G3" s="33"/>
      <c r="H3" s="36"/>
      <c r="I3" s="19" t="s">
        <v>10</v>
      </c>
      <c r="J3" s="19" t="s">
        <v>11</v>
      </c>
      <c r="K3" s="19" t="s">
        <v>12</v>
      </c>
      <c r="L3" s="19" t="s">
        <v>10</v>
      </c>
      <c r="M3" s="19" t="s">
        <v>11</v>
      </c>
      <c r="N3" s="19" t="s">
        <v>12</v>
      </c>
      <c r="O3" s="33"/>
      <c r="P3" s="26"/>
    </row>
    <row r="4" spans="1:17" ht="30" customHeight="1" x14ac:dyDescent="0.25">
      <c r="A4" s="20">
        <v>1</v>
      </c>
      <c r="B4" s="20">
        <v>255513</v>
      </c>
      <c r="C4" s="3" t="s">
        <v>13</v>
      </c>
      <c r="D4" s="3" t="s">
        <v>27</v>
      </c>
      <c r="E4" s="3" t="s">
        <v>119</v>
      </c>
      <c r="F4" s="3" t="s">
        <v>121</v>
      </c>
      <c r="G4" s="3" t="s">
        <v>14</v>
      </c>
      <c r="H4" s="3" t="s">
        <v>15</v>
      </c>
      <c r="I4" s="3">
        <v>7</v>
      </c>
      <c r="J4" s="3">
        <v>8</v>
      </c>
      <c r="K4" s="3">
        <f>SUM(I4+J4)</f>
        <v>15</v>
      </c>
      <c r="L4" s="3">
        <v>7</v>
      </c>
      <c r="M4" s="3">
        <v>6</v>
      </c>
      <c r="N4" s="3">
        <f t="shared" ref="N4:N39" si="0">SUM(L4+M4)</f>
        <v>13</v>
      </c>
      <c r="O4" s="2" t="s">
        <v>16</v>
      </c>
      <c r="P4" s="5" t="s">
        <v>17</v>
      </c>
    </row>
    <row r="5" spans="1:17" ht="30" customHeight="1" x14ac:dyDescent="0.25">
      <c r="A5" s="20">
        <v>2</v>
      </c>
      <c r="B5" s="20">
        <v>255776</v>
      </c>
      <c r="C5" s="3" t="s">
        <v>23</v>
      </c>
      <c r="D5" s="3" t="s">
        <v>19</v>
      </c>
      <c r="E5" s="3" t="s">
        <v>119</v>
      </c>
      <c r="F5" s="3" t="s">
        <v>122</v>
      </c>
      <c r="G5" s="3" t="s">
        <v>24</v>
      </c>
      <c r="H5" s="3" t="s">
        <v>21</v>
      </c>
      <c r="I5" s="3">
        <v>0</v>
      </c>
      <c r="J5" s="3">
        <v>19</v>
      </c>
      <c r="K5" s="3">
        <f t="shared" ref="K5:K11" si="1">SUM(I5+J5)</f>
        <v>19</v>
      </c>
      <c r="L5" s="3">
        <v>0</v>
      </c>
      <c r="M5" s="3">
        <v>19</v>
      </c>
      <c r="N5" s="3">
        <f t="shared" si="0"/>
        <v>19</v>
      </c>
      <c r="O5" s="2" t="s">
        <v>25</v>
      </c>
      <c r="P5" s="5" t="s">
        <v>17</v>
      </c>
    </row>
    <row r="6" spans="1:17" ht="30" customHeight="1" x14ac:dyDescent="0.25">
      <c r="A6" s="20">
        <v>3</v>
      </c>
      <c r="B6" s="20">
        <v>256768</v>
      </c>
      <c r="C6" s="3" t="s">
        <v>28</v>
      </c>
      <c r="D6" s="3" t="s">
        <v>29</v>
      </c>
      <c r="E6" s="3" t="s">
        <v>119</v>
      </c>
      <c r="F6" s="3" t="s">
        <v>122</v>
      </c>
      <c r="G6" s="3" t="s">
        <v>30</v>
      </c>
      <c r="H6" s="3" t="s">
        <v>21</v>
      </c>
      <c r="I6" s="3">
        <v>9</v>
      </c>
      <c r="J6" s="3">
        <v>6</v>
      </c>
      <c r="K6" s="3">
        <f t="shared" si="1"/>
        <v>15</v>
      </c>
      <c r="L6" s="3">
        <v>5</v>
      </c>
      <c r="M6" s="3">
        <v>4</v>
      </c>
      <c r="N6" s="3">
        <f t="shared" si="0"/>
        <v>9</v>
      </c>
      <c r="O6" s="2" t="s">
        <v>31</v>
      </c>
      <c r="P6" s="5" t="s">
        <v>17</v>
      </c>
    </row>
    <row r="7" spans="1:17" ht="30" customHeight="1" x14ac:dyDescent="0.25">
      <c r="A7" s="20">
        <v>4</v>
      </c>
      <c r="B7" s="20">
        <v>256778</v>
      </c>
      <c r="C7" s="3" t="s">
        <v>32</v>
      </c>
      <c r="D7" s="3" t="s">
        <v>29</v>
      </c>
      <c r="E7" s="3" t="s">
        <v>119</v>
      </c>
      <c r="F7" s="3" t="s">
        <v>122</v>
      </c>
      <c r="G7" s="3" t="s">
        <v>33</v>
      </c>
      <c r="H7" s="3" t="s">
        <v>21</v>
      </c>
      <c r="I7" s="3">
        <v>5</v>
      </c>
      <c r="J7" s="3">
        <v>10</v>
      </c>
      <c r="K7" s="3">
        <f t="shared" si="1"/>
        <v>15</v>
      </c>
      <c r="L7" s="3">
        <v>5</v>
      </c>
      <c r="M7" s="3">
        <v>10</v>
      </c>
      <c r="N7" s="3">
        <f t="shared" si="0"/>
        <v>15</v>
      </c>
      <c r="O7" s="4" t="s">
        <v>34</v>
      </c>
      <c r="P7" s="5" t="s">
        <v>17</v>
      </c>
    </row>
    <row r="8" spans="1:17" ht="30" customHeight="1" x14ac:dyDescent="0.25">
      <c r="A8" s="20">
        <v>5</v>
      </c>
      <c r="B8" s="20">
        <v>256911</v>
      </c>
      <c r="C8" s="3" t="s">
        <v>35</v>
      </c>
      <c r="D8" s="3" t="s">
        <v>29</v>
      </c>
      <c r="E8" s="3" t="s">
        <v>119</v>
      </c>
      <c r="F8" s="3" t="s">
        <v>122</v>
      </c>
      <c r="G8" s="3" t="s">
        <v>36</v>
      </c>
      <c r="H8" s="3" t="s">
        <v>21</v>
      </c>
      <c r="I8" s="3">
        <v>23</v>
      </c>
      <c r="J8" s="3">
        <v>0</v>
      </c>
      <c r="K8" s="3">
        <f t="shared" si="1"/>
        <v>23</v>
      </c>
      <c r="L8" s="3">
        <v>16</v>
      </c>
      <c r="M8" s="3">
        <v>0</v>
      </c>
      <c r="N8" s="3">
        <f t="shared" si="0"/>
        <v>16</v>
      </c>
      <c r="O8" s="2" t="s">
        <v>37</v>
      </c>
      <c r="P8" s="5" t="s">
        <v>17</v>
      </c>
    </row>
    <row r="9" spans="1:17" ht="30" customHeight="1" x14ac:dyDescent="0.25">
      <c r="A9" s="20">
        <v>6</v>
      </c>
      <c r="B9" s="20">
        <v>284281</v>
      </c>
      <c r="C9" s="3" t="s">
        <v>50</v>
      </c>
      <c r="D9" s="3" t="s">
        <v>51</v>
      </c>
      <c r="E9" s="3" t="s">
        <v>119</v>
      </c>
      <c r="F9" s="3" t="s">
        <v>121</v>
      </c>
      <c r="G9" s="3" t="s">
        <v>52</v>
      </c>
      <c r="H9" s="3" t="s">
        <v>21</v>
      </c>
      <c r="I9" s="3">
        <v>6</v>
      </c>
      <c r="J9" s="3">
        <v>11</v>
      </c>
      <c r="K9" s="3">
        <f t="shared" si="1"/>
        <v>17</v>
      </c>
      <c r="L9" s="3">
        <v>6</v>
      </c>
      <c r="M9" s="3">
        <v>11</v>
      </c>
      <c r="N9" s="3">
        <f t="shared" si="0"/>
        <v>17</v>
      </c>
      <c r="O9" s="2" t="s">
        <v>56</v>
      </c>
      <c r="P9" s="5" t="s">
        <v>17</v>
      </c>
    </row>
    <row r="10" spans="1:17" ht="30" customHeight="1" x14ac:dyDescent="0.25">
      <c r="A10" s="20">
        <v>7</v>
      </c>
      <c r="B10" s="20">
        <v>284340</v>
      </c>
      <c r="C10" s="3" t="s">
        <v>54</v>
      </c>
      <c r="D10" s="3" t="s">
        <v>27</v>
      </c>
      <c r="E10" s="3" t="s">
        <v>119</v>
      </c>
      <c r="F10" s="3" t="s">
        <v>121</v>
      </c>
      <c r="G10" s="3" t="s">
        <v>57</v>
      </c>
      <c r="H10" s="3" t="s">
        <v>15</v>
      </c>
      <c r="I10" s="3">
        <v>4</v>
      </c>
      <c r="J10" s="3">
        <v>12</v>
      </c>
      <c r="K10" s="3">
        <f>SUM(I10+J10)</f>
        <v>16</v>
      </c>
      <c r="L10" s="3">
        <v>0</v>
      </c>
      <c r="M10" s="3">
        <v>0</v>
      </c>
      <c r="N10" s="3">
        <f t="shared" si="0"/>
        <v>0</v>
      </c>
      <c r="O10" s="4" t="s">
        <v>55</v>
      </c>
      <c r="P10" s="5" t="s">
        <v>186</v>
      </c>
    </row>
    <row r="11" spans="1:17" ht="30" customHeight="1" x14ac:dyDescent="0.25">
      <c r="A11" s="20">
        <v>8</v>
      </c>
      <c r="B11" s="20">
        <v>284372</v>
      </c>
      <c r="C11" s="3" t="s">
        <v>13</v>
      </c>
      <c r="D11" s="3" t="s">
        <v>27</v>
      </c>
      <c r="E11" s="3" t="s">
        <v>119</v>
      </c>
      <c r="F11" s="3" t="s">
        <v>121</v>
      </c>
      <c r="G11" s="3" t="s">
        <v>59</v>
      </c>
      <c r="H11" s="3" t="s">
        <v>15</v>
      </c>
      <c r="I11" s="3">
        <v>8</v>
      </c>
      <c r="J11" s="3">
        <v>8</v>
      </c>
      <c r="K11" s="3">
        <f t="shared" si="1"/>
        <v>16</v>
      </c>
      <c r="L11" s="3">
        <v>8</v>
      </c>
      <c r="M11" s="3">
        <v>8</v>
      </c>
      <c r="N11" s="3">
        <f t="shared" si="0"/>
        <v>16</v>
      </c>
      <c r="O11" s="2" t="s">
        <v>58</v>
      </c>
      <c r="P11" s="5" t="s">
        <v>17</v>
      </c>
    </row>
    <row r="12" spans="1:17" ht="30" customHeight="1" x14ac:dyDescent="0.25">
      <c r="A12" s="20">
        <v>9</v>
      </c>
      <c r="B12" s="20">
        <v>287443</v>
      </c>
      <c r="C12" s="3" t="s">
        <v>50</v>
      </c>
      <c r="D12" s="3" t="s">
        <v>47</v>
      </c>
      <c r="E12" s="3" t="s">
        <v>119</v>
      </c>
      <c r="F12" s="3" t="s">
        <v>122</v>
      </c>
      <c r="G12" s="3" t="s">
        <v>63</v>
      </c>
      <c r="H12" s="3" t="s">
        <v>15</v>
      </c>
      <c r="I12" s="3">
        <v>10</v>
      </c>
      <c r="J12" s="3">
        <v>6</v>
      </c>
      <c r="K12" s="3">
        <f>SUM(I12+J12)</f>
        <v>16</v>
      </c>
      <c r="L12" s="3">
        <v>9</v>
      </c>
      <c r="M12" s="3">
        <v>6</v>
      </c>
      <c r="N12" s="3">
        <f t="shared" si="0"/>
        <v>15</v>
      </c>
      <c r="O12" s="2" t="s">
        <v>62</v>
      </c>
      <c r="P12" s="5" t="s">
        <v>17</v>
      </c>
    </row>
    <row r="13" spans="1:17" ht="30" customHeight="1" x14ac:dyDescent="0.25">
      <c r="A13" s="20">
        <v>10</v>
      </c>
      <c r="B13" s="20">
        <v>288640</v>
      </c>
      <c r="C13" s="3" t="s">
        <v>64</v>
      </c>
      <c r="D13" s="3" t="s">
        <v>65</v>
      </c>
      <c r="E13" s="3" t="s">
        <v>119</v>
      </c>
      <c r="F13" s="3" t="s">
        <v>121</v>
      </c>
      <c r="G13" s="3" t="s">
        <v>66</v>
      </c>
      <c r="H13" s="3" t="s">
        <v>15</v>
      </c>
      <c r="I13" s="20">
        <v>15</v>
      </c>
      <c r="J13" s="20">
        <v>8</v>
      </c>
      <c r="K13" s="3">
        <f t="shared" ref="K13:K14" si="2">SUM(I13+J13)</f>
        <v>23</v>
      </c>
      <c r="L13" s="20">
        <v>15</v>
      </c>
      <c r="M13" s="20">
        <v>6</v>
      </c>
      <c r="N13" s="3">
        <f t="shared" si="0"/>
        <v>21</v>
      </c>
      <c r="O13" s="2" t="s">
        <v>67</v>
      </c>
      <c r="P13" s="5" t="s">
        <v>17</v>
      </c>
    </row>
    <row r="14" spans="1:17" ht="30" customHeight="1" x14ac:dyDescent="0.25">
      <c r="A14" s="20">
        <v>11</v>
      </c>
      <c r="B14" s="20">
        <v>290978</v>
      </c>
      <c r="C14" s="3" t="s">
        <v>68</v>
      </c>
      <c r="D14" s="3" t="s">
        <v>65</v>
      </c>
      <c r="E14" s="3" t="s">
        <v>119</v>
      </c>
      <c r="F14" s="3" t="s">
        <v>121</v>
      </c>
      <c r="G14" s="3" t="s">
        <v>70</v>
      </c>
      <c r="H14" s="3" t="s">
        <v>15</v>
      </c>
      <c r="I14" s="20">
        <v>8</v>
      </c>
      <c r="J14" s="20">
        <v>12</v>
      </c>
      <c r="K14" s="3">
        <f t="shared" si="2"/>
        <v>20</v>
      </c>
      <c r="L14" s="20">
        <v>4</v>
      </c>
      <c r="M14" s="20">
        <v>9</v>
      </c>
      <c r="N14" s="3">
        <f t="shared" si="0"/>
        <v>13</v>
      </c>
      <c r="O14" s="2" t="s">
        <v>69</v>
      </c>
      <c r="P14" s="5" t="s">
        <v>17</v>
      </c>
    </row>
    <row r="15" spans="1:17" ht="30" customHeight="1" x14ac:dyDescent="0.25">
      <c r="A15" s="20">
        <v>12</v>
      </c>
      <c r="B15" s="20">
        <v>291011</v>
      </c>
      <c r="C15" s="3" t="s">
        <v>71</v>
      </c>
      <c r="D15" s="3" t="s">
        <v>65</v>
      </c>
      <c r="E15" s="3" t="s">
        <v>119</v>
      </c>
      <c r="F15" s="3" t="s">
        <v>121</v>
      </c>
      <c r="G15" s="3" t="s">
        <v>72</v>
      </c>
      <c r="H15" s="3" t="s">
        <v>21</v>
      </c>
      <c r="I15" s="20">
        <v>0</v>
      </c>
      <c r="J15" s="20">
        <v>21</v>
      </c>
      <c r="K15" s="3">
        <f>SUM(I15+J15)</f>
        <v>21</v>
      </c>
      <c r="L15" s="20">
        <v>0</v>
      </c>
      <c r="M15" s="20">
        <v>18</v>
      </c>
      <c r="N15" s="3">
        <f t="shared" si="0"/>
        <v>18</v>
      </c>
      <c r="O15" s="2" t="s">
        <v>73</v>
      </c>
      <c r="P15" s="5" t="s">
        <v>17</v>
      </c>
    </row>
    <row r="16" spans="1:17" ht="30" customHeight="1" x14ac:dyDescent="0.25">
      <c r="A16" s="20">
        <v>13</v>
      </c>
      <c r="B16" s="20">
        <v>291085</v>
      </c>
      <c r="C16" s="3" t="s">
        <v>71</v>
      </c>
      <c r="D16" s="3" t="s">
        <v>65</v>
      </c>
      <c r="E16" s="3" t="s">
        <v>119</v>
      </c>
      <c r="F16" s="3" t="s">
        <v>121</v>
      </c>
      <c r="G16" s="3" t="s">
        <v>74</v>
      </c>
      <c r="H16" s="3" t="s">
        <v>21</v>
      </c>
      <c r="I16" s="20">
        <v>18</v>
      </c>
      <c r="J16" s="20">
        <v>0</v>
      </c>
      <c r="K16" s="3">
        <f t="shared" ref="K16:K19" si="3">SUM(I16+J16)</f>
        <v>18</v>
      </c>
      <c r="L16" s="20">
        <v>15</v>
      </c>
      <c r="M16" s="20">
        <v>0</v>
      </c>
      <c r="N16" s="3">
        <f t="shared" si="0"/>
        <v>15</v>
      </c>
      <c r="O16" s="2" t="s">
        <v>73</v>
      </c>
      <c r="P16" s="5" t="s">
        <v>17</v>
      </c>
    </row>
    <row r="17" spans="1:16" ht="30" customHeight="1" x14ac:dyDescent="0.25">
      <c r="A17" s="20">
        <v>14</v>
      </c>
      <c r="B17" s="20">
        <v>291163</v>
      </c>
      <c r="C17" s="3" t="s">
        <v>77</v>
      </c>
      <c r="D17" s="3" t="s">
        <v>65</v>
      </c>
      <c r="E17" s="3" t="s">
        <v>119</v>
      </c>
      <c r="F17" s="3" t="s">
        <v>121</v>
      </c>
      <c r="G17" s="3" t="s">
        <v>76</v>
      </c>
      <c r="H17" s="3" t="s">
        <v>15</v>
      </c>
      <c r="I17" s="20">
        <v>8</v>
      </c>
      <c r="J17" s="20">
        <v>8</v>
      </c>
      <c r="K17" s="3">
        <f t="shared" si="3"/>
        <v>16</v>
      </c>
      <c r="L17" s="20">
        <v>8</v>
      </c>
      <c r="M17" s="20">
        <v>8</v>
      </c>
      <c r="N17" s="3">
        <f t="shared" si="0"/>
        <v>16</v>
      </c>
      <c r="O17" s="2" t="s">
        <v>75</v>
      </c>
      <c r="P17" s="5" t="s">
        <v>17</v>
      </c>
    </row>
    <row r="18" spans="1:16" ht="30" customHeight="1" x14ac:dyDescent="0.25">
      <c r="A18" s="20">
        <v>15</v>
      </c>
      <c r="B18" s="20">
        <v>291222</v>
      </c>
      <c r="C18" s="3" t="s">
        <v>13</v>
      </c>
      <c r="D18" s="3" t="s">
        <v>65</v>
      </c>
      <c r="E18" s="3" t="s">
        <v>119</v>
      </c>
      <c r="F18" s="3" t="s">
        <v>121</v>
      </c>
      <c r="G18" s="3" t="s">
        <v>79</v>
      </c>
      <c r="H18" s="3" t="s">
        <v>15</v>
      </c>
      <c r="I18" s="20">
        <v>6</v>
      </c>
      <c r="J18" s="20">
        <v>16</v>
      </c>
      <c r="K18" s="3">
        <f t="shared" si="3"/>
        <v>22</v>
      </c>
      <c r="L18" s="20">
        <v>6</v>
      </c>
      <c r="M18" s="20">
        <v>16</v>
      </c>
      <c r="N18" s="3">
        <f t="shared" si="0"/>
        <v>22</v>
      </c>
      <c r="O18" s="2" t="s">
        <v>78</v>
      </c>
      <c r="P18" s="5" t="s">
        <v>17</v>
      </c>
    </row>
    <row r="19" spans="1:16" ht="90" customHeight="1" x14ac:dyDescent="0.25">
      <c r="A19" s="20">
        <v>16</v>
      </c>
      <c r="B19" s="20">
        <v>303198</v>
      </c>
      <c r="C19" s="3" t="s">
        <v>80</v>
      </c>
      <c r="D19" s="3" t="s">
        <v>39</v>
      </c>
      <c r="E19" s="3" t="s">
        <v>119</v>
      </c>
      <c r="F19" s="3" t="s">
        <v>123</v>
      </c>
      <c r="G19" s="3" t="s">
        <v>81</v>
      </c>
      <c r="H19" s="3" t="s">
        <v>82</v>
      </c>
      <c r="I19" s="20">
        <v>13</v>
      </c>
      <c r="J19" s="20">
        <v>16</v>
      </c>
      <c r="K19" s="3">
        <f t="shared" si="3"/>
        <v>29</v>
      </c>
      <c r="L19" s="20">
        <v>8</v>
      </c>
      <c r="M19" s="20">
        <v>7</v>
      </c>
      <c r="N19" s="3">
        <f t="shared" si="0"/>
        <v>15</v>
      </c>
      <c r="O19" s="2" t="s">
        <v>83</v>
      </c>
      <c r="P19" s="5" t="s">
        <v>17</v>
      </c>
    </row>
    <row r="20" spans="1:16" ht="30" customHeight="1" x14ac:dyDescent="0.25">
      <c r="A20" s="20">
        <v>17</v>
      </c>
      <c r="B20" s="20">
        <v>334316</v>
      </c>
      <c r="C20" s="3" t="s">
        <v>88</v>
      </c>
      <c r="D20" s="3" t="s">
        <v>47</v>
      </c>
      <c r="E20" s="3" t="s">
        <v>119</v>
      </c>
      <c r="F20" s="3" t="s">
        <v>122</v>
      </c>
      <c r="G20" s="3" t="s">
        <v>89</v>
      </c>
      <c r="H20" s="3" t="s">
        <v>15</v>
      </c>
      <c r="I20" s="20">
        <v>12</v>
      </c>
      <c r="J20" s="20">
        <v>16</v>
      </c>
      <c r="K20" s="3">
        <f>SUM(I20+J20)</f>
        <v>28</v>
      </c>
      <c r="L20" s="20">
        <v>6</v>
      </c>
      <c r="M20" s="20">
        <v>5</v>
      </c>
      <c r="N20" s="3">
        <f t="shared" si="0"/>
        <v>11</v>
      </c>
      <c r="O20" s="2" t="s">
        <v>90</v>
      </c>
      <c r="P20" s="5" t="s">
        <v>17</v>
      </c>
    </row>
    <row r="21" spans="1:16" ht="30" customHeight="1" x14ac:dyDescent="0.25">
      <c r="A21" s="20">
        <v>18</v>
      </c>
      <c r="B21" s="20">
        <v>339539</v>
      </c>
      <c r="C21" s="3" t="s">
        <v>91</v>
      </c>
      <c r="D21" s="3" t="s">
        <v>92</v>
      </c>
      <c r="E21" s="3" t="s">
        <v>119</v>
      </c>
      <c r="F21" s="3" t="s">
        <v>122</v>
      </c>
      <c r="G21" s="3" t="s">
        <v>93</v>
      </c>
      <c r="H21" s="3" t="s">
        <v>15</v>
      </c>
      <c r="I21" s="20">
        <v>5</v>
      </c>
      <c r="J21" s="20">
        <v>8</v>
      </c>
      <c r="K21" s="3">
        <f t="shared" ref="K21:K23" si="4">SUM(I21+J21)</f>
        <v>13</v>
      </c>
      <c r="L21" s="20">
        <v>5</v>
      </c>
      <c r="M21" s="20">
        <v>8</v>
      </c>
      <c r="N21" s="3">
        <f t="shared" si="0"/>
        <v>13</v>
      </c>
      <c r="O21" s="2" t="s">
        <v>94</v>
      </c>
      <c r="P21" s="5" t="s">
        <v>17</v>
      </c>
    </row>
    <row r="22" spans="1:16" ht="30" customHeight="1" x14ac:dyDescent="0.25">
      <c r="A22" s="20">
        <v>19</v>
      </c>
      <c r="B22" s="20">
        <v>340631</v>
      </c>
      <c r="C22" s="3" t="s">
        <v>91</v>
      </c>
      <c r="D22" s="3" t="s">
        <v>85</v>
      </c>
      <c r="E22" s="3" t="s">
        <v>119</v>
      </c>
      <c r="F22" s="3" t="s">
        <v>122</v>
      </c>
      <c r="G22" s="3" t="s">
        <v>95</v>
      </c>
      <c r="H22" s="3" t="s">
        <v>15</v>
      </c>
      <c r="I22" s="20">
        <v>11</v>
      </c>
      <c r="J22" s="20">
        <v>4</v>
      </c>
      <c r="K22" s="3">
        <f t="shared" si="4"/>
        <v>15</v>
      </c>
      <c r="L22" s="20">
        <v>11</v>
      </c>
      <c r="M22" s="20">
        <v>4</v>
      </c>
      <c r="N22" s="3">
        <f t="shared" si="0"/>
        <v>15</v>
      </c>
      <c r="O22" s="2" t="s">
        <v>96</v>
      </c>
      <c r="P22" s="5" t="s">
        <v>17</v>
      </c>
    </row>
    <row r="23" spans="1:16" ht="30" customHeight="1" x14ac:dyDescent="0.25">
      <c r="A23" s="20">
        <v>20</v>
      </c>
      <c r="B23" s="20">
        <v>347100</v>
      </c>
      <c r="C23" s="8" t="s">
        <v>54</v>
      </c>
      <c r="D23" s="3" t="s">
        <v>19</v>
      </c>
      <c r="E23" s="3" t="s">
        <v>119</v>
      </c>
      <c r="F23" s="3" t="s">
        <v>121</v>
      </c>
      <c r="G23" s="8" t="s">
        <v>100</v>
      </c>
      <c r="H23" s="8" t="s">
        <v>21</v>
      </c>
      <c r="I23" s="20">
        <v>6</v>
      </c>
      <c r="J23" s="20">
        <v>18</v>
      </c>
      <c r="K23" s="3">
        <f t="shared" si="4"/>
        <v>24</v>
      </c>
      <c r="L23" s="20">
        <v>0</v>
      </c>
      <c r="M23" s="20">
        <v>14</v>
      </c>
      <c r="N23" s="3">
        <f t="shared" si="0"/>
        <v>14</v>
      </c>
      <c r="O23" s="10" t="s">
        <v>99</v>
      </c>
      <c r="P23" s="5" t="s">
        <v>17</v>
      </c>
    </row>
    <row r="24" spans="1:16" ht="30" customHeight="1" x14ac:dyDescent="0.25">
      <c r="A24" s="20">
        <v>21</v>
      </c>
      <c r="B24" s="20">
        <v>347367</v>
      </c>
      <c r="C24" s="8" t="s">
        <v>13</v>
      </c>
      <c r="D24" s="8" t="s">
        <v>27</v>
      </c>
      <c r="E24" s="3" t="s">
        <v>119</v>
      </c>
      <c r="F24" s="3" t="s">
        <v>121</v>
      </c>
      <c r="G24" s="8" t="s">
        <v>14</v>
      </c>
      <c r="H24" s="8" t="s">
        <v>15</v>
      </c>
      <c r="I24" s="20">
        <v>6</v>
      </c>
      <c r="J24" s="20">
        <v>9</v>
      </c>
      <c r="K24" s="3">
        <f>SUM(I24+J24)</f>
        <v>15</v>
      </c>
      <c r="L24" s="20">
        <v>6</v>
      </c>
      <c r="M24" s="20">
        <v>9</v>
      </c>
      <c r="N24" s="3">
        <f t="shared" si="0"/>
        <v>15</v>
      </c>
      <c r="O24" s="10" t="s">
        <v>101</v>
      </c>
      <c r="P24" s="5" t="s">
        <v>17</v>
      </c>
    </row>
    <row r="25" spans="1:16" ht="30" customHeight="1" x14ac:dyDescent="0.25">
      <c r="A25" s="20">
        <v>22</v>
      </c>
      <c r="B25" s="20">
        <v>354222</v>
      </c>
      <c r="C25" s="8" t="s">
        <v>91</v>
      </c>
      <c r="D25" s="3" t="s">
        <v>92</v>
      </c>
      <c r="E25" s="3" t="s">
        <v>119</v>
      </c>
      <c r="F25" s="3" t="s">
        <v>122</v>
      </c>
      <c r="G25" s="3" t="s">
        <v>93</v>
      </c>
      <c r="H25" s="3" t="s">
        <v>15</v>
      </c>
      <c r="I25" s="20">
        <v>3</v>
      </c>
      <c r="J25" s="20">
        <v>7</v>
      </c>
      <c r="K25" s="3">
        <f t="shared" ref="K25" si="5">SUM(I25+J25)</f>
        <v>10</v>
      </c>
      <c r="L25" s="20">
        <v>3</v>
      </c>
      <c r="M25" s="20">
        <v>7</v>
      </c>
      <c r="N25" s="3">
        <f t="shared" si="0"/>
        <v>10</v>
      </c>
      <c r="O25" s="10" t="s">
        <v>102</v>
      </c>
      <c r="P25" s="5" t="s">
        <v>17</v>
      </c>
    </row>
    <row r="26" spans="1:16" ht="30" customHeight="1" x14ac:dyDescent="0.25">
      <c r="A26" s="20">
        <v>23</v>
      </c>
      <c r="B26" s="20">
        <v>354286</v>
      </c>
      <c r="C26" s="3" t="s">
        <v>91</v>
      </c>
      <c r="D26" s="3" t="s">
        <v>85</v>
      </c>
      <c r="E26" s="3" t="s">
        <v>119</v>
      </c>
      <c r="F26" s="20" t="s">
        <v>122</v>
      </c>
      <c r="G26" s="3" t="s">
        <v>95</v>
      </c>
      <c r="H26" s="3" t="s">
        <v>15</v>
      </c>
      <c r="I26" s="20">
        <v>12</v>
      </c>
      <c r="J26" s="20">
        <v>3</v>
      </c>
      <c r="K26" s="3">
        <f>SUM(I26+J26)</f>
        <v>15</v>
      </c>
      <c r="L26" s="20">
        <v>12</v>
      </c>
      <c r="M26" s="20">
        <v>3</v>
      </c>
      <c r="N26" s="3">
        <f t="shared" si="0"/>
        <v>15</v>
      </c>
      <c r="O26" s="10" t="s">
        <v>103</v>
      </c>
      <c r="P26" s="5" t="s">
        <v>17</v>
      </c>
    </row>
    <row r="27" spans="1:16" ht="30" customHeight="1" x14ac:dyDescent="0.25">
      <c r="A27" s="20">
        <v>24</v>
      </c>
      <c r="B27" s="20">
        <v>356693</v>
      </c>
      <c r="C27" s="3" t="s">
        <v>32</v>
      </c>
      <c r="D27" s="3" t="s">
        <v>29</v>
      </c>
      <c r="E27" s="3" t="s">
        <v>119</v>
      </c>
      <c r="F27" s="3" t="s">
        <v>121</v>
      </c>
      <c r="G27" s="3" t="s">
        <v>33</v>
      </c>
      <c r="H27" s="8" t="s">
        <v>21</v>
      </c>
      <c r="I27" s="20">
        <v>0</v>
      </c>
      <c r="J27" s="20">
        <v>22</v>
      </c>
      <c r="K27" s="3">
        <f t="shared" ref="K27" si="6">SUM(I27+J27)</f>
        <v>22</v>
      </c>
      <c r="L27" s="20">
        <v>0</v>
      </c>
      <c r="M27" s="20">
        <v>0</v>
      </c>
      <c r="N27" s="3">
        <f t="shared" si="0"/>
        <v>0</v>
      </c>
      <c r="O27" s="10" t="s">
        <v>104</v>
      </c>
      <c r="P27" s="5" t="s">
        <v>149</v>
      </c>
    </row>
    <row r="28" spans="1:16" ht="30" customHeight="1" x14ac:dyDescent="0.25">
      <c r="A28" s="20">
        <v>25</v>
      </c>
      <c r="B28" s="20">
        <v>375410</v>
      </c>
      <c r="C28" s="3" t="s">
        <v>91</v>
      </c>
      <c r="D28" s="3" t="s">
        <v>85</v>
      </c>
      <c r="E28" s="3" t="s">
        <v>119</v>
      </c>
      <c r="F28" s="3" t="s">
        <v>122</v>
      </c>
      <c r="G28" s="3" t="s">
        <v>95</v>
      </c>
      <c r="H28" s="3" t="s">
        <v>15</v>
      </c>
      <c r="I28" s="20">
        <v>7</v>
      </c>
      <c r="J28" s="20">
        <v>5</v>
      </c>
      <c r="K28" s="3">
        <f t="shared" ref="K28" si="7">SUM(I28+J28)</f>
        <v>12</v>
      </c>
      <c r="L28" s="20">
        <v>7</v>
      </c>
      <c r="M28" s="20">
        <v>5</v>
      </c>
      <c r="N28" s="3">
        <f t="shared" si="0"/>
        <v>12</v>
      </c>
      <c r="O28" s="10" t="s">
        <v>114</v>
      </c>
      <c r="P28" s="5" t="s">
        <v>17</v>
      </c>
    </row>
    <row r="29" spans="1:16" ht="30" customHeight="1" x14ac:dyDescent="0.25">
      <c r="A29" s="20">
        <v>26</v>
      </c>
      <c r="B29" s="20">
        <v>387583</v>
      </c>
      <c r="C29" s="8" t="s">
        <v>91</v>
      </c>
      <c r="D29" s="3" t="s">
        <v>92</v>
      </c>
      <c r="E29" s="3" t="s">
        <v>119</v>
      </c>
      <c r="F29" s="3" t="s">
        <v>122</v>
      </c>
      <c r="G29" s="3" t="s">
        <v>93</v>
      </c>
      <c r="H29" s="3" t="s">
        <v>15</v>
      </c>
      <c r="I29" s="20">
        <v>4</v>
      </c>
      <c r="J29" s="20">
        <v>11</v>
      </c>
      <c r="K29" s="3">
        <f t="shared" ref="K29:K31" si="8">SUM(I29+J29)</f>
        <v>15</v>
      </c>
      <c r="L29" s="20">
        <v>4</v>
      </c>
      <c r="M29" s="20">
        <v>11</v>
      </c>
      <c r="N29" s="3">
        <f t="shared" si="0"/>
        <v>15</v>
      </c>
      <c r="O29" s="10" t="s">
        <v>118</v>
      </c>
      <c r="P29" s="5" t="s">
        <v>17</v>
      </c>
    </row>
    <row r="30" spans="1:16" ht="30" customHeight="1" x14ac:dyDescent="0.25">
      <c r="A30" s="20">
        <v>27</v>
      </c>
      <c r="B30" s="3">
        <v>396017</v>
      </c>
      <c r="C30" s="8" t="s">
        <v>91</v>
      </c>
      <c r="D30" s="3" t="s">
        <v>92</v>
      </c>
      <c r="E30" s="3" t="s">
        <v>119</v>
      </c>
      <c r="F30" s="3" t="s">
        <v>122</v>
      </c>
      <c r="G30" s="3" t="s">
        <v>93</v>
      </c>
      <c r="H30" s="3" t="s">
        <v>15</v>
      </c>
      <c r="I30" s="20">
        <v>1</v>
      </c>
      <c r="J30" s="20">
        <v>11</v>
      </c>
      <c r="K30" s="3">
        <f t="shared" si="8"/>
        <v>12</v>
      </c>
      <c r="L30" s="20">
        <v>1</v>
      </c>
      <c r="M30" s="20">
        <v>11</v>
      </c>
      <c r="N30" s="3">
        <f t="shared" si="0"/>
        <v>12</v>
      </c>
      <c r="O30" s="10" t="s">
        <v>129</v>
      </c>
      <c r="P30" s="5" t="s">
        <v>17</v>
      </c>
    </row>
    <row r="31" spans="1:16" ht="30" customHeight="1" x14ac:dyDescent="0.25">
      <c r="A31" s="20">
        <v>28</v>
      </c>
      <c r="B31" s="20">
        <v>396028</v>
      </c>
      <c r="C31" s="8" t="s">
        <v>91</v>
      </c>
      <c r="D31" s="3" t="s">
        <v>85</v>
      </c>
      <c r="E31" s="3" t="s">
        <v>119</v>
      </c>
      <c r="F31" s="3" t="s">
        <v>122</v>
      </c>
      <c r="G31" s="3" t="s">
        <v>95</v>
      </c>
      <c r="H31" s="3" t="s">
        <v>15</v>
      </c>
      <c r="I31" s="20">
        <v>11</v>
      </c>
      <c r="J31" s="20">
        <v>4</v>
      </c>
      <c r="K31" s="3">
        <f t="shared" si="8"/>
        <v>15</v>
      </c>
      <c r="L31" s="20">
        <v>11</v>
      </c>
      <c r="M31" s="20">
        <v>4</v>
      </c>
      <c r="N31" s="3">
        <f t="shared" si="0"/>
        <v>15</v>
      </c>
      <c r="O31" s="10" t="s">
        <v>129</v>
      </c>
      <c r="P31" s="5" t="s">
        <v>17</v>
      </c>
    </row>
    <row r="32" spans="1:16" ht="45" customHeight="1" x14ac:dyDescent="0.25">
      <c r="A32" s="20">
        <v>29</v>
      </c>
      <c r="B32" s="20">
        <v>403100</v>
      </c>
      <c r="C32" s="8" t="s">
        <v>91</v>
      </c>
      <c r="D32" s="3" t="s">
        <v>142</v>
      </c>
      <c r="E32" s="3" t="s">
        <v>119</v>
      </c>
      <c r="F32" s="3" t="s">
        <v>122</v>
      </c>
      <c r="G32" s="3" t="s">
        <v>95</v>
      </c>
      <c r="H32" s="3" t="s">
        <v>15</v>
      </c>
      <c r="I32" s="20">
        <v>13</v>
      </c>
      <c r="J32" s="20">
        <v>25</v>
      </c>
      <c r="K32" s="3">
        <f>SUM(I32+J32)</f>
        <v>38</v>
      </c>
      <c r="L32" s="20">
        <v>13</v>
      </c>
      <c r="M32" s="20">
        <v>25</v>
      </c>
      <c r="N32" s="3">
        <f t="shared" si="0"/>
        <v>38</v>
      </c>
      <c r="O32" s="10" t="s">
        <v>139</v>
      </c>
      <c r="P32" s="5" t="s">
        <v>17</v>
      </c>
    </row>
    <row r="33" spans="1:16" ht="30" customHeight="1" x14ac:dyDescent="0.25">
      <c r="A33" s="20">
        <v>30</v>
      </c>
      <c r="B33" s="3">
        <v>403108</v>
      </c>
      <c r="C33" s="8" t="s">
        <v>91</v>
      </c>
      <c r="D33" s="3" t="s">
        <v>143</v>
      </c>
      <c r="E33" s="3" t="s">
        <v>119</v>
      </c>
      <c r="F33" s="3" t="s">
        <v>122</v>
      </c>
      <c r="G33" s="3" t="s">
        <v>93</v>
      </c>
      <c r="H33" s="3" t="s">
        <v>15</v>
      </c>
      <c r="I33" s="20">
        <v>12</v>
      </c>
      <c r="J33" s="20">
        <v>15</v>
      </c>
      <c r="K33" s="3">
        <f t="shared" ref="K33:K34" si="9">SUM(I33+J33)</f>
        <v>27</v>
      </c>
      <c r="L33" s="20">
        <v>12</v>
      </c>
      <c r="M33" s="20">
        <v>15</v>
      </c>
      <c r="N33" s="3">
        <f t="shared" si="0"/>
        <v>27</v>
      </c>
      <c r="O33" s="10" t="s">
        <v>139</v>
      </c>
      <c r="P33" s="5" t="s">
        <v>17</v>
      </c>
    </row>
    <row r="34" spans="1:16" ht="30" customHeight="1" x14ac:dyDescent="0.25">
      <c r="A34" s="20">
        <v>31</v>
      </c>
      <c r="B34" s="3">
        <v>405988</v>
      </c>
      <c r="C34" s="8" t="s">
        <v>91</v>
      </c>
      <c r="D34" s="3" t="s">
        <v>85</v>
      </c>
      <c r="E34" s="3" t="s">
        <v>119</v>
      </c>
      <c r="F34" s="3" t="s">
        <v>122</v>
      </c>
      <c r="G34" s="3" t="s">
        <v>95</v>
      </c>
      <c r="H34" s="3" t="s">
        <v>15</v>
      </c>
      <c r="I34" s="20">
        <v>8</v>
      </c>
      <c r="J34" s="20">
        <v>10</v>
      </c>
      <c r="K34" s="3">
        <f t="shared" si="9"/>
        <v>18</v>
      </c>
      <c r="L34" s="20">
        <v>8</v>
      </c>
      <c r="M34" s="20">
        <v>10</v>
      </c>
      <c r="N34" s="3">
        <f t="shared" si="0"/>
        <v>18</v>
      </c>
      <c r="O34" s="10" t="s">
        <v>144</v>
      </c>
      <c r="P34" s="5" t="s">
        <v>17</v>
      </c>
    </row>
    <row r="35" spans="1:16" ht="30" customHeight="1" x14ac:dyDescent="0.25">
      <c r="A35" s="20">
        <v>32</v>
      </c>
      <c r="B35" s="20">
        <v>408626</v>
      </c>
      <c r="C35" s="8" t="s">
        <v>91</v>
      </c>
      <c r="D35" s="3" t="s">
        <v>65</v>
      </c>
      <c r="E35" s="3" t="s">
        <v>119</v>
      </c>
      <c r="F35" s="3" t="s">
        <v>122</v>
      </c>
      <c r="G35" s="3" t="s">
        <v>93</v>
      </c>
      <c r="H35" s="3" t="s">
        <v>15</v>
      </c>
      <c r="I35" s="20">
        <v>12</v>
      </c>
      <c r="J35" s="20">
        <v>15</v>
      </c>
      <c r="K35" s="3">
        <f>SUM(I35+J35)</f>
        <v>27</v>
      </c>
      <c r="L35" s="20">
        <v>12</v>
      </c>
      <c r="M35" s="20">
        <v>15</v>
      </c>
      <c r="N35" s="3">
        <f t="shared" si="0"/>
        <v>27</v>
      </c>
      <c r="O35" s="10" t="s">
        <v>145</v>
      </c>
      <c r="P35" s="5" t="s">
        <v>17</v>
      </c>
    </row>
    <row r="36" spans="1:16" ht="30" customHeight="1" x14ac:dyDescent="0.25">
      <c r="A36" s="20">
        <v>33</v>
      </c>
      <c r="B36" s="3">
        <v>452098</v>
      </c>
      <c r="C36" s="8" t="s">
        <v>50</v>
      </c>
      <c r="D36" s="3" t="s">
        <v>85</v>
      </c>
      <c r="E36" s="3" t="s">
        <v>119</v>
      </c>
      <c r="F36" s="3" t="s">
        <v>123</v>
      </c>
      <c r="G36" s="3" t="s">
        <v>63</v>
      </c>
      <c r="H36" s="3" t="s">
        <v>15</v>
      </c>
      <c r="I36" s="20">
        <v>17</v>
      </c>
      <c r="J36" s="20">
        <v>1</v>
      </c>
      <c r="K36" s="3">
        <f t="shared" ref="K36" si="10">SUM(I36+J36)</f>
        <v>18</v>
      </c>
      <c r="L36" s="20">
        <v>16</v>
      </c>
      <c r="M36" s="20">
        <v>1</v>
      </c>
      <c r="N36" s="3">
        <f t="shared" si="0"/>
        <v>17</v>
      </c>
      <c r="O36" s="10" t="s">
        <v>152</v>
      </c>
      <c r="P36" s="5" t="s">
        <v>17</v>
      </c>
    </row>
    <row r="37" spans="1:16" ht="45" customHeight="1" x14ac:dyDescent="0.25">
      <c r="A37" s="20">
        <v>34</v>
      </c>
      <c r="B37" s="3">
        <v>452245</v>
      </c>
      <c r="C37" s="8" t="s">
        <v>153</v>
      </c>
      <c r="D37" s="3" t="s">
        <v>151</v>
      </c>
      <c r="E37" s="3" t="s">
        <v>119</v>
      </c>
      <c r="F37" s="3" t="s">
        <v>123</v>
      </c>
      <c r="G37" s="3" t="s">
        <v>154</v>
      </c>
      <c r="H37" s="3" t="s">
        <v>15</v>
      </c>
      <c r="I37" s="20">
        <v>24</v>
      </c>
      <c r="J37" s="20">
        <v>5</v>
      </c>
      <c r="K37" s="3">
        <f>SUM(I37+J37)</f>
        <v>29</v>
      </c>
      <c r="L37" s="20">
        <v>24</v>
      </c>
      <c r="M37" s="20">
        <v>5</v>
      </c>
      <c r="N37" s="3">
        <f t="shared" si="0"/>
        <v>29</v>
      </c>
      <c r="O37" s="10" t="s">
        <v>155</v>
      </c>
      <c r="P37" s="5" t="s">
        <v>17</v>
      </c>
    </row>
    <row r="38" spans="1:16" ht="30" customHeight="1" x14ac:dyDescent="0.25">
      <c r="A38" s="20">
        <v>35</v>
      </c>
      <c r="B38" s="20">
        <v>454087</v>
      </c>
      <c r="C38" s="8" t="s">
        <v>91</v>
      </c>
      <c r="D38" s="3" t="s">
        <v>92</v>
      </c>
      <c r="E38" s="3" t="s">
        <v>119</v>
      </c>
      <c r="F38" s="3" t="s">
        <v>122</v>
      </c>
      <c r="G38" s="3" t="s">
        <v>93</v>
      </c>
      <c r="H38" s="3" t="s">
        <v>15</v>
      </c>
      <c r="I38" s="20">
        <v>13</v>
      </c>
      <c r="J38" s="20">
        <v>8</v>
      </c>
      <c r="K38" s="3">
        <f t="shared" ref="K38:K39" si="11">SUM(I38+J38)</f>
        <v>21</v>
      </c>
      <c r="L38" s="20">
        <v>13</v>
      </c>
      <c r="M38" s="20">
        <v>8</v>
      </c>
      <c r="N38" s="3">
        <f t="shared" si="0"/>
        <v>21</v>
      </c>
      <c r="O38" s="10" t="s">
        <v>150</v>
      </c>
      <c r="P38" s="5" t="s">
        <v>17</v>
      </c>
    </row>
    <row r="39" spans="1:16" ht="30" customHeight="1" x14ac:dyDescent="0.25">
      <c r="A39" s="20">
        <v>36</v>
      </c>
      <c r="B39" s="3">
        <v>456207</v>
      </c>
      <c r="C39" s="8" t="s">
        <v>91</v>
      </c>
      <c r="D39" s="3" t="s">
        <v>85</v>
      </c>
      <c r="E39" s="3" t="s">
        <v>119</v>
      </c>
      <c r="F39" s="3" t="s">
        <v>122</v>
      </c>
      <c r="G39" s="3" t="s">
        <v>95</v>
      </c>
      <c r="H39" s="3" t="s">
        <v>15</v>
      </c>
      <c r="I39" s="20">
        <v>8</v>
      </c>
      <c r="J39" s="20">
        <v>4</v>
      </c>
      <c r="K39" s="3">
        <f t="shared" si="11"/>
        <v>12</v>
      </c>
      <c r="L39" s="20">
        <v>8</v>
      </c>
      <c r="M39" s="20">
        <v>4</v>
      </c>
      <c r="N39" s="3">
        <f t="shared" si="0"/>
        <v>12</v>
      </c>
      <c r="O39" s="10" t="s">
        <v>150</v>
      </c>
      <c r="P39" s="5" t="s">
        <v>17</v>
      </c>
    </row>
    <row r="40" spans="1:16" ht="30" customHeight="1" x14ac:dyDescent="0.25">
      <c r="A40" s="20">
        <v>37</v>
      </c>
      <c r="B40" s="20">
        <v>474112</v>
      </c>
      <c r="C40" s="8" t="s">
        <v>91</v>
      </c>
      <c r="D40" s="3" t="s">
        <v>92</v>
      </c>
      <c r="E40" s="3" t="s">
        <v>119</v>
      </c>
      <c r="F40" s="3" t="s">
        <v>122</v>
      </c>
      <c r="G40" s="3" t="s">
        <v>93</v>
      </c>
      <c r="H40" s="3" t="s">
        <v>15</v>
      </c>
      <c r="I40" s="20">
        <v>6</v>
      </c>
      <c r="J40" s="20">
        <v>16</v>
      </c>
      <c r="K40" s="20">
        <f t="shared" ref="K40:K45" si="12">SUM(I40:J40)</f>
        <v>22</v>
      </c>
      <c r="L40" s="20">
        <v>6</v>
      </c>
      <c r="M40" s="20">
        <v>16</v>
      </c>
      <c r="N40" s="20">
        <f>SUM(L40:M40)</f>
        <v>22</v>
      </c>
      <c r="O40" s="10" t="s">
        <v>163</v>
      </c>
      <c r="P40" s="5" t="s">
        <v>17</v>
      </c>
    </row>
    <row r="41" spans="1:16" ht="30" customHeight="1" x14ac:dyDescent="0.25">
      <c r="A41" s="20">
        <v>38</v>
      </c>
      <c r="B41" s="3">
        <v>474130</v>
      </c>
      <c r="C41" s="8" t="s">
        <v>91</v>
      </c>
      <c r="D41" s="3" t="s">
        <v>85</v>
      </c>
      <c r="E41" s="3" t="s">
        <v>119</v>
      </c>
      <c r="F41" s="3" t="s">
        <v>122</v>
      </c>
      <c r="G41" s="3" t="s">
        <v>95</v>
      </c>
      <c r="H41" s="3" t="s">
        <v>15</v>
      </c>
      <c r="I41" s="20">
        <v>6</v>
      </c>
      <c r="J41" s="20">
        <v>7</v>
      </c>
      <c r="K41" s="20">
        <f t="shared" si="12"/>
        <v>13</v>
      </c>
      <c r="L41" s="20">
        <v>6</v>
      </c>
      <c r="M41" s="20">
        <v>7</v>
      </c>
      <c r="N41" s="20">
        <f>SUM(L41:M41)</f>
        <v>13</v>
      </c>
      <c r="O41" s="10" t="s">
        <v>163</v>
      </c>
      <c r="P41" s="5" t="s">
        <v>17</v>
      </c>
    </row>
    <row r="42" spans="1:16" ht="30" customHeight="1" x14ac:dyDescent="0.25">
      <c r="A42" s="20">
        <v>39</v>
      </c>
      <c r="B42" s="3">
        <v>487378</v>
      </c>
      <c r="C42" s="8" t="s">
        <v>91</v>
      </c>
      <c r="D42" s="3" t="s">
        <v>92</v>
      </c>
      <c r="E42" s="3" t="s">
        <v>119</v>
      </c>
      <c r="F42" s="3" t="s">
        <v>122</v>
      </c>
      <c r="G42" s="3" t="s">
        <v>93</v>
      </c>
      <c r="H42" s="3" t="s">
        <v>15</v>
      </c>
      <c r="I42" s="20">
        <v>6</v>
      </c>
      <c r="J42" s="20">
        <v>22</v>
      </c>
      <c r="K42" s="20">
        <f t="shared" si="12"/>
        <v>28</v>
      </c>
      <c r="L42" s="20">
        <v>6</v>
      </c>
      <c r="M42" s="20">
        <v>22</v>
      </c>
      <c r="N42" s="20">
        <f>SUM(L42:M42)</f>
        <v>28</v>
      </c>
      <c r="O42" s="10" t="s">
        <v>167</v>
      </c>
      <c r="P42" s="5" t="s">
        <v>17</v>
      </c>
    </row>
    <row r="43" spans="1:16" ht="30" customHeight="1" x14ac:dyDescent="0.25">
      <c r="A43" s="20">
        <v>40</v>
      </c>
      <c r="B43" s="20">
        <v>487413</v>
      </c>
      <c r="C43" s="8" t="s">
        <v>91</v>
      </c>
      <c r="D43" s="3" t="s">
        <v>85</v>
      </c>
      <c r="E43" s="3" t="s">
        <v>119</v>
      </c>
      <c r="F43" s="3" t="s">
        <v>122</v>
      </c>
      <c r="G43" s="3" t="s">
        <v>95</v>
      </c>
      <c r="H43" s="3" t="s">
        <v>15</v>
      </c>
      <c r="I43" s="20">
        <v>4</v>
      </c>
      <c r="J43" s="20">
        <v>9</v>
      </c>
      <c r="K43" s="20">
        <f t="shared" si="12"/>
        <v>13</v>
      </c>
      <c r="L43" s="20">
        <v>4</v>
      </c>
      <c r="M43" s="20">
        <v>9</v>
      </c>
      <c r="N43" s="20">
        <f>SUM(L43:M43)</f>
        <v>13</v>
      </c>
      <c r="O43" s="10" t="s">
        <v>167</v>
      </c>
      <c r="P43" s="5" t="s">
        <v>17</v>
      </c>
    </row>
    <row r="44" spans="1:16" ht="30" customHeight="1" x14ac:dyDescent="0.25">
      <c r="A44" s="20">
        <v>41</v>
      </c>
      <c r="B44" s="20">
        <v>491974</v>
      </c>
      <c r="C44" s="8" t="s">
        <v>168</v>
      </c>
      <c r="D44" s="3" t="s">
        <v>169</v>
      </c>
      <c r="E44" s="3" t="s">
        <v>119</v>
      </c>
      <c r="F44" s="3" t="s">
        <v>123</v>
      </c>
      <c r="G44" s="3" t="s">
        <v>48</v>
      </c>
      <c r="H44" s="3" t="s">
        <v>15</v>
      </c>
      <c r="I44" s="20">
        <v>17</v>
      </c>
      <c r="J44" s="20">
        <v>6</v>
      </c>
      <c r="K44" s="20">
        <f t="shared" si="12"/>
        <v>23</v>
      </c>
      <c r="L44" s="20">
        <v>16</v>
      </c>
      <c r="M44" s="20">
        <v>4</v>
      </c>
      <c r="N44" s="20">
        <f t="shared" ref="N44:N51" si="13">SUM(L44:M44)</f>
        <v>20</v>
      </c>
      <c r="O44" s="10" t="s">
        <v>170</v>
      </c>
      <c r="P44" s="5" t="s">
        <v>17</v>
      </c>
    </row>
    <row r="45" spans="1:16" ht="30" customHeight="1" x14ac:dyDescent="0.25">
      <c r="A45" s="20">
        <v>42</v>
      </c>
      <c r="B45" s="20">
        <v>492840</v>
      </c>
      <c r="C45" s="8" t="s">
        <v>13</v>
      </c>
      <c r="D45" s="3" t="s">
        <v>27</v>
      </c>
      <c r="E45" s="3" t="s">
        <v>119</v>
      </c>
      <c r="F45" s="3" t="s">
        <v>122</v>
      </c>
      <c r="G45" s="3" t="s">
        <v>59</v>
      </c>
      <c r="H45" s="3" t="s">
        <v>15</v>
      </c>
      <c r="I45" s="20">
        <v>8</v>
      </c>
      <c r="J45" s="20">
        <v>14</v>
      </c>
      <c r="K45" s="20">
        <f t="shared" si="12"/>
        <v>22</v>
      </c>
      <c r="L45" s="20">
        <v>2</v>
      </c>
      <c r="M45" s="20">
        <v>7</v>
      </c>
      <c r="N45" s="20">
        <f t="shared" si="13"/>
        <v>9</v>
      </c>
      <c r="O45" s="10" t="s">
        <v>171</v>
      </c>
      <c r="P45" s="5" t="s">
        <v>17</v>
      </c>
    </row>
    <row r="46" spans="1:16" ht="30" customHeight="1" x14ac:dyDescent="0.25">
      <c r="A46" s="20">
        <v>43</v>
      </c>
      <c r="B46" s="20">
        <v>499442</v>
      </c>
      <c r="C46" s="8" t="s">
        <v>91</v>
      </c>
      <c r="D46" s="3" t="s">
        <v>92</v>
      </c>
      <c r="E46" s="3" t="s">
        <v>119</v>
      </c>
      <c r="F46" s="3" t="s">
        <v>122</v>
      </c>
      <c r="G46" s="3" t="s">
        <v>93</v>
      </c>
      <c r="H46" s="3" t="s">
        <v>15</v>
      </c>
      <c r="I46" s="20">
        <v>8</v>
      </c>
      <c r="J46" s="20">
        <v>20</v>
      </c>
      <c r="K46" s="20">
        <f t="shared" ref="K46:K51" si="14">SUM(I46:J46)</f>
        <v>28</v>
      </c>
      <c r="L46" s="20">
        <v>8</v>
      </c>
      <c r="M46" s="20">
        <v>20</v>
      </c>
      <c r="N46" s="20">
        <f t="shared" si="13"/>
        <v>28</v>
      </c>
      <c r="O46" s="10" t="s">
        <v>179</v>
      </c>
      <c r="P46" s="5" t="s">
        <v>17</v>
      </c>
    </row>
    <row r="47" spans="1:16" ht="30" customHeight="1" x14ac:dyDescent="0.25">
      <c r="A47" s="20">
        <v>44</v>
      </c>
      <c r="B47" s="20">
        <v>499474</v>
      </c>
      <c r="C47" s="8" t="s">
        <v>91</v>
      </c>
      <c r="D47" s="3" t="s">
        <v>85</v>
      </c>
      <c r="E47" s="3" t="s">
        <v>119</v>
      </c>
      <c r="F47" s="3" t="s">
        <v>122</v>
      </c>
      <c r="G47" s="3" t="s">
        <v>95</v>
      </c>
      <c r="H47" s="3" t="s">
        <v>15</v>
      </c>
      <c r="I47" s="20">
        <v>13</v>
      </c>
      <c r="J47" s="20">
        <v>22</v>
      </c>
      <c r="K47" s="20">
        <f t="shared" si="14"/>
        <v>35</v>
      </c>
      <c r="L47" s="20">
        <v>13</v>
      </c>
      <c r="M47" s="20">
        <v>22</v>
      </c>
      <c r="N47" s="20">
        <f t="shared" si="13"/>
        <v>35</v>
      </c>
      <c r="O47" s="10" t="s">
        <v>180</v>
      </c>
      <c r="P47" s="5" t="s">
        <v>17</v>
      </c>
    </row>
    <row r="48" spans="1:16" ht="75" x14ac:dyDescent="0.25">
      <c r="A48" s="20">
        <v>45</v>
      </c>
      <c r="B48" s="20">
        <v>612796</v>
      </c>
      <c r="C48" s="8" t="s">
        <v>200</v>
      </c>
      <c r="D48" s="3" t="s">
        <v>201</v>
      </c>
      <c r="E48" s="3" t="s">
        <v>119</v>
      </c>
      <c r="F48" s="3" t="s">
        <v>123</v>
      </c>
      <c r="G48" s="3" t="s">
        <v>202</v>
      </c>
      <c r="H48" s="3" t="s">
        <v>21</v>
      </c>
      <c r="I48" s="20">
        <v>1</v>
      </c>
      <c r="J48" s="20">
        <v>12</v>
      </c>
      <c r="K48" s="20">
        <f t="shared" si="14"/>
        <v>13</v>
      </c>
      <c r="L48" s="20"/>
      <c r="M48" s="20"/>
      <c r="N48" s="20">
        <f t="shared" si="13"/>
        <v>0</v>
      </c>
      <c r="O48" s="10" t="s">
        <v>203</v>
      </c>
      <c r="P48" s="5" t="s">
        <v>53</v>
      </c>
    </row>
    <row r="49" spans="1:16" ht="75" x14ac:dyDescent="0.25">
      <c r="A49" s="20">
        <v>46</v>
      </c>
      <c r="B49" s="20">
        <v>612808</v>
      </c>
      <c r="C49" s="8" t="s">
        <v>77</v>
      </c>
      <c r="D49" s="3" t="s">
        <v>201</v>
      </c>
      <c r="E49" s="3" t="s">
        <v>119</v>
      </c>
      <c r="F49" s="3" t="s">
        <v>123</v>
      </c>
      <c r="G49" s="3" t="s">
        <v>204</v>
      </c>
      <c r="H49" s="3" t="s">
        <v>21</v>
      </c>
      <c r="I49" s="20">
        <v>8</v>
      </c>
      <c r="J49" s="20">
        <v>4</v>
      </c>
      <c r="K49" s="20">
        <f t="shared" si="14"/>
        <v>12</v>
      </c>
      <c r="L49" s="20"/>
      <c r="M49" s="20"/>
      <c r="N49" s="20">
        <f t="shared" si="13"/>
        <v>0</v>
      </c>
      <c r="O49" s="10" t="s">
        <v>203</v>
      </c>
      <c r="P49" s="5" t="s">
        <v>53</v>
      </c>
    </row>
    <row r="50" spans="1:16" ht="75" x14ac:dyDescent="0.25">
      <c r="A50" s="20">
        <v>47</v>
      </c>
      <c r="B50" s="20">
        <v>612817</v>
      </c>
      <c r="C50" s="8" t="s">
        <v>205</v>
      </c>
      <c r="D50" s="3" t="s">
        <v>201</v>
      </c>
      <c r="E50" s="3" t="s">
        <v>119</v>
      </c>
      <c r="F50" s="3" t="s">
        <v>123</v>
      </c>
      <c r="G50" s="3" t="s">
        <v>206</v>
      </c>
      <c r="H50" s="3" t="s">
        <v>21</v>
      </c>
      <c r="I50" s="20">
        <v>11</v>
      </c>
      <c r="J50" s="20">
        <v>6</v>
      </c>
      <c r="K50" s="20">
        <f t="shared" si="14"/>
        <v>17</v>
      </c>
      <c r="L50" s="20"/>
      <c r="M50" s="20"/>
      <c r="N50" s="20">
        <f t="shared" si="13"/>
        <v>0</v>
      </c>
      <c r="O50" s="10" t="s">
        <v>207</v>
      </c>
      <c r="P50" s="5" t="s">
        <v>53</v>
      </c>
    </row>
    <row r="51" spans="1:16" ht="30" x14ac:dyDescent="0.25">
      <c r="A51" s="20">
        <v>48</v>
      </c>
      <c r="B51" s="20">
        <v>616712</v>
      </c>
      <c r="C51" s="8" t="s">
        <v>211</v>
      </c>
      <c r="D51" s="3" t="s">
        <v>212</v>
      </c>
      <c r="E51" s="3" t="s">
        <v>119</v>
      </c>
      <c r="F51" s="3" t="s">
        <v>123</v>
      </c>
      <c r="G51" s="3" t="s">
        <v>213</v>
      </c>
      <c r="H51" s="3" t="s">
        <v>21</v>
      </c>
      <c r="I51" s="20">
        <v>8</v>
      </c>
      <c r="J51" s="20">
        <v>4</v>
      </c>
      <c r="K51" s="20">
        <f t="shared" si="14"/>
        <v>12</v>
      </c>
      <c r="L51" s="20"/>
      <c r="M51" s="20"/>
      <c r="N51" s="20">
        <f t="shared" si="13"/>
        <v>0</v>
      </c>
      <c r="O51" s="10" t="s">
        <v>214</v>
      </c>
      <c r="P51" s="5" t="s">
        <v>53</v>
      </c>
    </row>
    <row r="52" spans="1:16" ht="21" x14ac:dyDescent="0.25">
      <c r="A52" s="27" t="s">
        <v>26</v>
      </c>
      <c r="B52" s="28"/>
      <c r="C52" s="28"/>
      <c r="D52" s="28"/>
      <c r="E52" s="28"/>
      <c r="F52" s="28"/>
      <c r="G52" s="28"/>
      <c r="H52" s="29"/>
      <c r="I52" s="1">
        <f t="shared" ref="I52:N52" si="15">SUM(I4:I51)</f>
        <v>421</v>
      </c>
      <c r="J52" s="1">
        <f t="shared" si="15"/>
        <v>504</v>
      </c>
      <c r="K52" s="1">
        <f t="shared" si="15"/>
        <v>925</v>
      </c>
      <c r="L52" s="1">
        <f t="shared" si="15"/>
        <v>345</v>
      </c>
      <c r="M52" s="1">
        <f t="shared" si="15"/>
        <v>399</v>
      </c>
      <c r="N52" s="1">
        <f t="shared" si="15"/>
        <v>744</v>
      </c>
      <c r="O52" s="30"/>
      <c r="P52" s="31"/>
    </row>
  </sheetData>
  <autoFilter ref="A2:P52">
    <filterColumn colId="8" showButton="0"/>
    <filterColumn colId="9" showButton="0"/>
    <filterColumn colId="11" showButton="0"/>
    <filterColumn colId="12" showButton="0"/>
  </autoFilter>
  <mergeCells count="15">
    <mergeCell ref="A52:H52"/>
    <mergeCell ref="O52:P52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pane ySplit="3" topLeftCell="A4" activePane="bottomLeft" state="frozen"/>
      <selection pane="bottomLeft" activeCell="M41" sqref="M41"/>
    </sheetView>
  </sheetViews>
  <sheetFormatPr defaultColWidth="9.140625" defaultRowHeight="15" x14ac:dyDescent="0.25"/>
  <cols>
    <col min="1" max="1" width="3.7109375" style="12" customWidth="1"/>
    <col min="2" max="2" width="7" style="12" bestFit="1" customWidth="1"/>
    <col min="3" max="3" width="18.140625" style="12" customWidth="1"/>
    <col min="4" max="4" width="13.85546875" style="12" customWidth="1"/>
    <col min="5" max="6" width="7.7109375" style="12" customWidth="1"/>
    <col min="7" max="7" width="13.7109375" style="17" customWidth="1"/>
    <col min="8" max="8" width="9.7109375" style="17" customWidth="1"/>
    <col min="9" max="14" width="5.28515625" style="12" customWidth="1"/>
    <col min="15" max="15" width="10.7109375" style="12" customWidth="1"/>
    <col min="16" max="16" width="11.7109375" style="13" customWidth="1"/>
    <col min="17" max="16384" width="9.140625" style="12"/>
  </cols>
  <sheetData>
    <row r="1" spans="1:17" ht="26.25" customHeight="1" x14ac:dyDescent="0.25">
      <c r="A1" s="34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1"/>
    </row>
    <row r="2" spans="1:17" ht="42" customHeight="1" x14ac:dyDescent="0.25">
      <c r="A2" s="32" t="s">
        <v>42</v>
      </c>
      <c r="B2" s="32" t="s">
        <v>148</v>
      </c>
      <c r="C2" s="32" t="s">
        <v>0</v>
      </c>
      <c r="D2" s="32" t="s">
        <v>1</v>
      </c>
      <c r="E2" s="32" t="s">
        <v>2</v>
      </c>
      <c r="F2" s="32" t="s">
        <v>3</v>
      </c>
      <c r="G2" s="32" t="s">
        <v>4</v>
      </c>
      <c r="H2" s="36" t="s">
        <v>5</v>
      </c>
      <c r="I2" s="36" t="s">
        <v>6</v>
      </c>
      <c r="J2" s="36"/>
      <c r="K2" s="36"/>
      <c r="L2" s="36" t="s">
        <v>7</v>
      </c>
      <c r="M2" s="36"/>
      <c r="N2" s="36"/>
      <c r="O2" s="32" t="s">
        <v>8</v>
      </c>
      <c r="P2" s="25" t="s">
        <v>9</v>
      </c>
    </row>
    <row r="3" spans="1:17" ht="30" customHeight="1" x14ac:dyDescent="0.25">
      <c r="A3" s="33"/>
      <c r="B3" s="33"/>
      <c r="C3" s="33"/>
      <c r="D3" s="33"/>
      <c r="E3" s="33"/>
      <c r="F3" s="33"/>
      <c r="G3" s="33"/>
      <c r="H3" s="36"/>
      <c r="I3" s="19" t="s">
        <v>10</v>
      </c>
      <c r="J3" s="19" t="s">
        <v>11</v>
      </c>
      <c r="K3" s="19" t="s">
        <v>12</v>
      </c>
      <c r="L3" s="19" t="s">
        <v>10</v>
      </c>
      <c r="M3" s="19" t="s">
        <v>11</v>
      </c>
      <c r="N3" s="19" t="s">
        <v>12</v>
      </c>
      <c r="O3" s="33"/>
      <c r="P3" s="26"/>
    </row>
    <row r="4" spans="1:17" ht="30" customHeight="1" x14ac:dyDescent="0.25">
      <c r="A4" s="20">
        <v>1</v>
      </c>
      <c r="B4" s="20">
        <v>255767</v>
      </c>
      <c r="C4" s="3" t="s">
        <v>18</v>
      </c>
      <c r="D4" s="3" t="s">
        <v>19</v>
      </c>
      <c r="E4" s="3" t="s">
        <v>120</v>
      </c>
      <c r="F4" s="3" t="s">
        <v>122</v>
      </c>
      <c r="G4" s="3" t="s">
        <v>20</v>
      </c>
      <c r="H4" s="3" t="s">
        <v>21</v>
      </c>
      <c r="I4" s="3">
        <v>6</v>
      </c>
      <c r="J4" s="3">
        <v>17</v>
      </c>
      <c r="K4" s="3">
        <f t="shared" ref="K4:K7" si="0">SUM(I4+J4)</f>
        <v>23</v>
      </c>
      <c r="L4" s="3">
        <v>0</v>
      </c>
      <c r="M4" s="3">
        <v>16</v>
      </c>
      <c r="N4" s="3">
        <f t="shared" ref="N4:N26" si="1">SUM(L4+M4)</f>
        <v>16</v>
      </c>
      <c r="O4" s="2" t="s">
        <v>22</v>
      </c>
      <c r="P4" s="5" t="s">
        <v>17</v>
      </c>
    </row>
    <row r="5" spans="1:17" ht="45" customHeight="1" x14ac:dyDescent="0.25">
      <c r="A5" s="20">
        <v>2</v>
      </c>
      <c r="B5" s="20">
        <v>260553</v>
      </c>
      <c r="C5" s="3" t="s">
        <v>38</v>
      </c>
      <c r="D5" s="3" t="s">
        <v>39</v>
      </c>
      <c r="E5" s="3" t="s">
        <v>120</v>
      </c>
      <c r="F5" s="3" t="s">
        <v>123</v>
      </c>
      <c r="G5" s="3" t="s">
        <v>40</v>
      </c>
      <c r="H5" s="3" t="s">
        <v>21</v>
      </c>
      <c r="I5" s="3">
        <v>0</v>
      </c>
      <c r="J5" s="3">
        <v>50</v>
      </c>
      <c r="K5" s="3">
        <f>SUM(I5+J5)</f>
        <v>50</v>
      </c>
      <c r="L5" s="3">
        <v>0</v>
      </c>
      <c r="M5" s="3">
        <v>40</v>
      </c>
      <c r="N5" s="3">
        <f t="shared" si="1"/>
        <v>40</v>
      </c>
      <c r="O5" s="2" t="s">
        <v>41</v>
      </c>
      <c r="P5" s="5" t="s">
        <v>17</v>
      </c>
    </row>
    <row r="6" spans="1:17" ht="30" customHeight="1" x14ac:dyDescent="0.25">
      <c r="A6" s="20">
        <v>3</v>
      </c>
      <c r="B6" s="20">
        <v>275324</v>
      </c>
      <c r="C6" s="3" t="s">
        <v>43</v>
      </c>
      <c r="D6" s="3" t="s">
        <v>39</v>
      </c>
      <c r="E6" s="3" t="s">
        <v>120</v>
      </c>
      <c r="F6" s="3" t="s">
        <v>123</v>
      </c>
      <c r="G6" s="3" t="s">
        <v>44</v>
      </c>
      <c r="H6" s="3" t="s">
        <v>21</v>
      </c>
      <c r="I6" s="3">
        <v>3</v>
      </c>
      <c r="J6" s="3">
        <v>33</v>
      </c>
      <c r="K6" s="3">
        <f t="shared" si="0"/>
        <v>36</v>
      </c>
      <c r="L6" s="3">
        <v>1</v>
      </c>
      <c r="M6" s="3">
        <v>15</v>
      </c>
      <c r="N6" s="3">
        <f t="shared" si="1"/>
        <v>16</v>
      </c>
      <c r="O6" s="2" t="s">
        <v>45</v>
      </c>
      <c r="P6" s="5" t="s">
        <v>17</v>
      </c>
    </row>
    <row r="7" spans="1:17" ht="30" customHeight="1" x14ac:dyDescent="0.25">
      <c r="A7" s="20">
        <v>4</v>
      </c>
      <c r="B7" s="20">
        <v>284216</v>
      </c>
      <c r="C7" s="3" t="s">
        <v>46</v>
      </c>
      <c r="D7" s="3" t="s">
        <v>47</v>
      </c>
      <c r="E7" s="3" t="s">
        <v>120</v>
      </c>
      <c r="F7" s="3" t="s">
        <v>122</v>
      </c>
      <c r="G7" s="3" t="s">
        <v>48</v>
      </c>
      <c r="H7" s="3" t="s">
        <v>15</v>
      </c>
      <c r="I7" s="7">
        <v>0</v>
      </c>
      <c r="J7" s="3">
        <v>24</v>
      </c>
      <c r="K7" s="3">
        <f t="shared" si="0"/>
        <v>24</v>
      </c>
      <c r="L7" s="3">
        <v>0</v>
      </c>
      <c r="M7" s="3">
        <v>24</v>
      </c>
      <c r="N7" s="3">
        <f t="shared" si="1"/>
        <v>24</v>
      </c>
      <c r="O7" s="2" t="s">
        <v>49</v>
      </c>
      <c r="P7" s="5" t="s">
        <v>17</v>
      </c>
    </row>
    <row r="8" spans="1:17" ht="60" customHeight="1" x14ac:dyDescent="0.25">
      <c r="A8" s="20">
        <v>5</v>
      </c>
      <c r="B8" s="20">
        <v>284451</v>
      </c>
      <c r="C8" s="3" t="s">
        <v>60</v>
      </c>
      <c r="D8" s="3" t="s">
        <v>19</v>
      </c>
      <c r="E8" s="3" t="s">
        <v>120</v>
      </c>
      <c r="F8" s="3" t="s">
        <v>122</v>
      </c>
      <c r="G8" s="3" t="s">
        <v>20</v>
      </c>
      <c r="H8" s="3" t="s">
        <v>21</v>
      </c>
      <c r="I8" s="3">
        <v>0</v>
      </c>
      <c r="J8" s="3">
        <v>18</v>
      </c>
      <c r="K8" s="3">
        <f>SUM(I8+J8)</f>
        <v>18</v>
      </c>
      <c r="L8" s="3">
        <v>0</v>
      </c>
      <c r="M8" s="3">
        <v>18</v>
      </c>
      <c r="N8" s="3">
        <f t="shared" si="1"/>
        <v>18</v>
      </c>
      <c r="O8" s="2" t="s">
        <v>61</v>
      </c>
      <c r="P8" s="5" t="s">
        <v>17</v>
      </c>
    </row>
    <row r="9" spans="1:17" ht="45" customHeight="1" x14ac:dyDescent="0.25">
      <c r="A9" s="20">
        <v>6</v>
      </c>
      <c r="B9" s="20">
        <v>331263</v>
      </c>
      <c r="C9" s="3" t="s">
        <v>84</v>
      </c>
      <c r="D9" s="3" t="s">
        <v>85</v>
      </c>
      <c r="E9" s="3" t="s">
        <v>120</v>
      </c>
      <c r="F9" s="3" t="s">
        <v>121</v>
      </c>
      <c r="G9" s="3" t="s">
        <v>86</v>
      </c>
      <c r="H9" s="3" t="s">
        <v>15</v>
      </c>
      <c r="I9" s="20">
        <v>29</v>
      </c>
      <c r="J9" s="20">
        <v>4</v>
      </c>
      <c r="K9" s="3">
        <f>SUM(I9+J9)</f>
        <v>33</v>
      </c>
      <c r="L9" s="20">
        <v>24</v>
      </c>
      <c r="M9" s="20">
        <v>3</v>
      </c>
      <c r="N9" s="3">
        <f t="shared" si="1"/>
        <v>27</v>
      </c>
      <c r="O9" s="2" t="s">
        <v>87</v>
      </c>
      <c r="P9" s="5" t="s">
        <v>17</v>
      </c>
    </row>
    <row r="10" spans="1:17" ht="30" customHeight="1" x14ac:dyDescent="0.25">
      <c r="A10" s="20">
        <v>7</v>
      </c>
      <c r="B10" s="20">
        <v>346900</v>
      </c>
      <c r="C10" s="20" t="s">
        <v>97</v>
      </c>
      <c r="D10" s="8" t="s">
        <v>47</v>
      </c>
      <c r="E10" s="3" t="s">
        <v>120</v>
      </c>
      <c r="F10" s="3" t="s">
        <v>122</v>
      </c>
      <c r="G10" s="8" t="s">
        <v>98</v>
      </c>
      <c r="H10" s="8" t="s">
        <v>21</v>
      </c>
      <c r="I10" s="9">
        <v>18</v>
      </c>
      <c r="J10" s="9">
        <v>10</v>
      </c>
      <c r="K10" s="3">
        <f t="shared" ref="K10" si="2">SUM(I10+J10)</f>
        <v>28</v>
      </c>
      <c r="L10" s="20">
        <v>5</v>
      </c>
      <c r="M10" s="20">
        <v>1</v>
      </c>
      <c r="N10" s="3">
        <f t="shared" si="1"/>
        <v>6</v>
      </c>
      <c r="O10" s="10" t="s">
        <v>99</v>
      </c>
      <c r="P10" s="5" t="s">
        <v>17</v>
      </c>
    </row>
    <row r="11" spans="1:17" ht="30" customHeight="1" x14ac:dyDescent="0.25">
      <c r="A11" s="20">
        <v>8</v>
      </c>
      <c r="B11" s="20">
        <v>357000</v>
      </c>
      <c r="C11" s="3" t="s">
        <v>105</v>
      </c>
      <c r="D11" s="3" t="s">
        <v>39</v>
      </c>
      <c r="E11" s="3" t="s">
        <v>120</v>
      </c>
      <c r="F11" s="3" t="s">
        <v>123</v>
      </c>
      <c r="G11" s="3" t="s">
        <v>106</v>
      </c>
      <c r="H11" s="8" t="s">
        <v>21</v>
      </c>
      <c r="I11" s="20">
        <v>42</v>
      </c>
      <c r="J11" s="20">
        <v>0</v>
      </c>
      <c r="K11" s="3">
        <f t="shared" ref="K11:K13" si="3">SUM(I11+J11)</f>
        <v>42</v>
      </c>
      <c r="L11" s="20">
        <v>20</v>
      </c>
      <c r="M11" s="20">
        <v>0</v>
      </c>
      <c r="N11" s="3">
        <f t="shared" si="1"/>
        <v>20</v>
      </c>
      <c r="O11" s="10" t="s">
        <v>107</v>
      </c>
      <c r="P11" s="5" t="s">
        <v>17</v>
      </c>
    </row>
    <row r="12" spans="1:17" ht="45" customHeight="1" x14ac:dyDescent="0.25">
      <c r="A12" s="20">
        <v>9</v>
      </c>
      <c r="B12" s="20">
        <v>364236</v>
      </c>
      <c r="C12" s="3" t="s">
        <v>108</v>
      </c>
      <c r="D12" s="3" t="s">
        <v>19</v>
      </c>
      <c r="E12" s="3" t="s">
        <v>120</v>
      </c>
      <c r="F12" s="3" t="s">
        <v>122</v>
      </c>
      <c r="G12" s="3" t="s">
        <v>20</v>
      </c>
      <c r="H12" s="8" t="s">
        <v>21</v>
      </c>
      <c r="I12" s="20">
        <v>6</v>
      </c>
      <c r="J12" s="20">
        <v>19</v>
      </c>
      <c r="K12" s="3">
        <f t="shared" si="3"/>
        <v>25</v>
      </c>
      <c r="L12" s="20">
        <v>0</v>
      </c>
      <c r="M12" s="20">
        <v>16</v>
      </c>
      <c r="N12" s="3">
        <f t="shared" si="1"/>
        <v>16</v>
      </c>
      <c r="O12" s="10" t="s">
        <v>109</v>
      </c>
      <c r="P12" s="5" t="s">
        <v>17</v>
      </c>
    </row>
    <row r="13" spans="1:17" ht="30" customHeight="1" x14ac:dyDescent="0.25">
      <c r="A13" s="20">
        <v>10</v>
      </c>
      <c r="B13" s="20">
        <v>369850</v>
      </c>
      <c r="C13" s="20" t="s">
        <v>110</v>
      </c>
      <c r="D13" s="20" t="s">
        <v>39</v>
      </c>
      <c r="E13" s="3" t="s">
        <v>120</v>
      </c>
      <c r="F13" s="3" t="s">
        <v>123</v>
      </c>
      <c r="G13" s="3" t="s">
        <v>112</v>
      </c>
      <c r="H13" s="8" t="s">
        <v>21</v>
      </c>
      <c r="I13" s="20">
        <v>19</v>
      </c>
      <c r="J13" s="20">
        <v>0</v>
      </c>
      <c r="K13" s="3">
        <f t="shared" si="3"/>
        <v>19</v>
      </c>
      <c r="L13" s="20">
        <v>11</v>
      </c>
      <c r="M13" s="20">
        <v>0</v>
      </c>
      <c r="N13" s="3">
        <f t="shared" si="1"/>
        <v>11</v>
      </c>
      <c r="O13" s="10" t="s">
        <v>113</v>
      </c>
      <c r="P13" s="5" t="s">
        <v>17</v>
      </c>
    </row>
    <row r="14" spans="1:17" ht="30" customHeight="1" x14ac:dyDescent="0.25">
      <c r="A14" s="20">
        <v>11</v>
      </c>
      <c r="B14" s="20">
        <v>369909</v>
      </c>
      <c r="C14" s="20" t="s">
        <v>110</v>
      </c>
      <c r="D14" s="20" t="s">
        <v>111</v>
      </c>
      <c r="E14" s="3" t="s">
        <v>120</v>
      </c>
      <c r="F14" s="3" t="s">
        <v>123</v>
      </c>
      <c r="G14" s="3" t="s">
        <v>112</v>
      </c>
      <c r="H14" s="8" t="s">
        <v>21</v>
      </c>
      <c r="I14" s="20">
        <v>16</v>
      </c>
      <c r="J14" s="20">
        <v>0</v>
      </c>
      <c r="K14" s="3">
        <f>SUM(I14+J14)</f>
        <v>16</v>
      </c>
      <c r="L14" s="20">
        <v>11</v>
      </c>
      <c r="M14" s="20">
        <v>0</v>
      </c>
      <c r="N14" s="3">
        <f t="shared" si="1"/>
        <v>11</v>
      </c>
      <c r="O14" s="10" t="s">
        <v>113</v>
      </c>
      <c r="P14" s="5" t="s">
        <v>17</v>
      </c>
    </row>
    <row r="15" spans="1:17" ht="60" customHeight="1" x14ac:dyDescent="0.25">
      <c r="A15" s="20">
        <v>12</v>
      </c>
      <c r="B15" s="3">
        <v>376587</v>
      </c>
      <c r="C15" s="3" t="s">
        <v>115</v>
      </c>
      <c r="D15" s="3" t="s">
        <v>39</v>
      </c>
      <c r="E15" s="3" t="s">
        <v>120</v>
      </c>
      <c r="F15" s="3" t="s">
        <v>123</v>
      </c>
      <c r="G15" s="3" t="s">
        <v>106</v>
      </c>
      <c r="H15" s="8" t="s">
        <v>21</v>
      </c>
      <c r="I15" s="3">
        <v>16</v>
      </c>
      <c r="J15" s="3">
        <v>16</v>
      </c>
      <c r="K15" s="3">
        <f>SUM(I15+J15)</f>
        <v>32</v>
      </c>
      <c r="L15" s="3">
        <v>12</v>
      </c>
      <c r="M15" s="3">
        <v>12</v>
      </c>
      <c r="N15" s="3">
        <f t="shared" si="1"/>
        <v>24</v>
      </c>
      <c r="O15" s="3" t="s">
        <v>116</v>
      </c>
      <c r="P15" s="5" t="s">
        <v>17</v>
      </c>
    </row>
    <row r="16" spans="1:17" ht="60" customHeight="1" x14ac:dyDescent="0.25">
      <c r="A16" s="20">
        <v>13</v>
      </c>
      <c r="B16" s="3">
        <v>376594</v>
      </c>
      <c r="C16" s="3" t="s">
        <v>115</v>
      </c>
      <c r="D16" s="3" t="s">
        <v>39</v>
      </c>
      <c r="E16" s="3" t="s">
        <v>120</v>
      </c>
      <c r="F16" s="3" t="s">
        <v>123</v>
      </c>
      <c r="G16" s="3" t="s">
        <v>106</v>
      </c>
      <c r="H16" s="8" t="s">
        <v>21</v>
      </c>
      <c r="I16" s="3">
        <v>32</v>
      </c>
      <c r="J16" s="3">
        <v>8</v>
      </c>
      <c r="K16" s="3">
        <f t="shared" ref="K16" si="4">SUM(I16+J16)</f>
        <v>40</v>
      </c>
      <c r="L16" s="3">
        <v>29</v>
      </c>
      <c r="M16" s="3">
        <v>5</v>
      </c>
      <c r="N16" s="3">
        <f t="shared" si="1"/>
        <v>34</v>
      </c>
      <c r="O16" s="3" t="s">
        <v>117</v>
      </c>
      <c r="P16" s="5" t="s">
        <v>17</v>
      </c>
    </row>
    <row r="17" spans="1:16" ht="30" customHeight="1" x14ac:dyDescent="0.25">
      <c r="A17" s="20">
        <v>14</v>
      </c>
      <c r="B17" s="3">
        <v>396073</v>
      </c>
      <c r="C17" s="8" t="s">
        <v>124</v>
      </c>
      <c r="D17" s="3" t="s">
        <v>39</v>
      </c>
      <c r="E17" s="3" t="s">
        <v>120</v>
      </c>
      <c r="F17" s="3" t="s">
        <v>121</v>
      </c>
      <c r="G17" s="3" t="s">
        <v>125</v>
      </c>
      <c r="H17" s="8" t="s">
        <v>21</v>
      </c>
      <c r="I17" s="20">
        <v>0</v>
      </c>
      <c r="J17" s="20">
        <v>24</v>
      </c>
      <c r="K17" s="3">
        <f>SUM(I17+J17)</f>
        <v>24</v>
      </c>
      <c r="L17" s="20">
        <v>0</v>
      </c>
      <c r="M17" s="20">
        <v>12</v>
      </c>
      <c r="N17" s="3">
        <f t="shared" si="1"/>
        <v>12</v>
      </c>
      <c r="O17" s="10" t="s">
        <v>128</v>
      </c>
      <c r="P17" s="5" t="s">
        <v>17</v>
      </c>
    </row>
    <row r="18" spans="1:16" ht="30" customHeight="1" x14ac:dyDescent="0.25">
      <c r="A18" s="20">
        <v>15</v>
      </c>
      <c r="B18" s="20">
        <v>396131</v>
      </c>
      <c r="C18" s="8" t="s">
        <v>126</v>
      </c>
      <c r="D18" s="3" t="s">
        <v>39</v>
      </c>
      <c r="E18" s="3" t="s">
        <v>120</v>
      </c>
      <c r="F18" s="3" t="s">
        <v>121</v>
      </c>
      <c r="G18" s="3" t="s">
        <v>44</v>
      </c>
      <c r="H18" s="3" t="s">
        <v>21</v>
      </c>
      <c r="I18" s="20">
        <v>0</v>
      </c>
      <c r="J18" s="20">
        <v>24</v>
      </c>
      <c r="K18" s="3">
        <f t="shared" ref="K18:K21" si="5">SUM(I18+J18)</f>
        <v>24</v>
      </c>
      <c r="L18" s="20">
        <v>0</v>
      </c>
      <c r="M18" s="20">
        <v>10</v>
      </c>
      <c r="N18" s="3">
        <f t="shared" si="1"/>
        <v>10</v>
      </c>
      <c r="O18" s="10" t="s">
        <v>127</v>
      </c>
      <c r="P18" s="5" t="s">
        <v>17</v>
      </c>
    </row>
    <row r="19" spans="1:16" ht="30" customHeight="1" x14ac:dyDescent="0.25">
      <c r="A19" s="20">
        <v>16</v>
      </c>
      <c r="B19" s="3">
        <v>396485</v>
      </c>
      <c r="C19" s="8" t="s">
        <v>130</v>
      </c>
      <c r="D19" s="3" t="s">
        <v>19</v>
      </c>
      <c r="E19" s="3" t="s">
        <v>120</v>
      </c>
      <c r="F19" s="3" t="s">
        <v>123</v>
      </c>
      <c r="G19" s="3" t="s">
        <v>131</v>
      </c>
      <c r="H19" s="3" t="s">
        <v>21</v>
      </c>
      <c r="I19" s="20">
        <v>6</v>
      </c>
      <c r="J19" s="20">
        <v>19</v>
      </c>
      <c r="K19" s="3">
        <f t="shared" si="5"/>
        <v>25</v>
      </c>
      <c r="L19" s="20">
        <v>0</v>
      </c>
      <c r="M19" s="20">
        <v>15</v>
      </c>
      <c r="N19" s="3">
        <f t="shared" si="1"/>
        <v>15</v>
      </c>
      <c r="O19" s="10" t="s">
        <v>132</v>
      </c>
      <c r="P19" s="5" t="s">
        <v>17</v>
      </c>
    </row>
    <row r="20" spans="1:16" ht="60" customHeight="1" x14ac:dyDescent="0.25">
      <c r="A20" s="20">
        <v>17</v>
      </c>
      <c r="B20" s="20">
        <v>397442</v>
      </c>
      <c r="C20" s="8" t="s">
        <v>133</v>
      </c>
      <c r="D20" s="3" t="s">
        <v>39</v>
      </c>
      <c r="E20" s="3" t="s">
        <v>120</v>
      </c>
      <c r="F20" s="3" t="s">
        <v>121</v>
      </c>
      <c r="G20" s="3" t="s">
        <v>134</v>
      </c>
      <c r="H20" s="3" t="s">
        <v>21</v>
      </c>
      <c r="I20" s="20">
        <v>0</v>
      </c>
      <c r="J20" s="20">
        <v>20</v>
      </c>
      <c r="K20" s="3">
        <f t="shared" si="5"/>
        <v>20</v>
      </c>
      <c r="L20" s="20">
        <v>0</v>
      </c>
      <c r="M20" s="20">
        <v>13</v>
      </c>
      <c r="N20" s="3">
        <f t="shared" si="1"/>
        <v>13</v>
      </c>
      <c r="O20" s="10" t="s">
        <v>135</v>
      </c>
      <c r="P20" s="5" t="s">
        <v>17</v>
      </c>
    </row>
    <row r="21" spans="1:16" ht="60" customHeight="1" x14ac:dyDescent="0.25">
      <c r="A21" s="20">
        <v>18</v>
      </c>
      <c r="B21" s="3">
        <v>397782</v>
      </c>
      <c r="C21" s="8" t="s">
        <v>136</v>
      </c>
      <c r="D21" s="3" t="s">
        <v>39</v>
      </c>
      <c r="E21" s="3" t="s">
        <v>120</v>
      </c>
      <c r="F21" s="3" t="s">
        <v>121</v>
      </c>
      <c r="G21" s="3" t="s">
        <v>137</v>
      </c>
      <c r="H21" s="3" t="s">
        <v>21</v>
      </c>
      <c r="I21" s="20">
        <v>1</v>
      </c>
      <c r="J21" s="20">
        <v>16</v>
      </c>
      <c r="K21" s="3">
        <f t="shared" si="5"/>
        <v>17</v>
      </c>
      <c r="L21" s="20">
        <v>1</v>
      </c>
      <c r="M21" s="20">
        <v>11</v>
      </c>
      <c r="N21" s="3">
        <f t="shared" si="1"/>
        <v>12</v>
      </c>
      <c r="O21" s="10" t="s">
        <v>138</v>
      </c>
      <c r="P21" s="5" t="s">
        <v>17</v>
      </c>
    </row>
    <row r="22" spans="1:16" ht="30" customHeight="1" x14ac:dyDescent="0.25">
      <c r="A22" s="20">
        <v>19</v>
      </c>
      <c r="B22" s="20">
        <v>405606</v>
      </c>
      <c r="C22" s="8" t="s">
        <v>140</v>
      </c>
      <c r="D22" s="3" t="s">
        <v>39</v>
      </c>
      <c r="E22" s="3" t="s">
        <v>120</v>
      </c>
      <c r="F22" s="3" t="s">
        <v>121</v>
      </c>
      <c r="G22" s="3" t="s">
        <v>44</v>
      </c>
      <c r="H22" s="3" t="s">
        <v>21</v>
      </c>
      <c r="I22" s="20">
        <v>0</v>
      </c>
      <c r="J22" s="20">
        <v>13</v>
      </c>
      <c r="K22" s="3">
        <f t="shared" ref="K22" si="6">SUM(I22+J22)</f>
        <v>13</v>
      </c>
      <c r="L22" s="20">
        <v>0</v>
      </c>
      <c r="M22" s="20">
        <v>12</v>
      </c>
      <c r="N22" s="3">
        <f t="shared" si="1"/>
        <v>12</v>
      </c>
      <c r="O22" s="10" t="s">
        <v>141</v>
      </c>
      <c r="P22" s="5" t="s">
        <v>17</v>
      </c>
    </row>
    <row r="23" spans="1:16" ht="30" customHeight="1" x14ac:dyDescent="0.25">
      <c r="A23" s="20">
        <v>20</v>
      </c>
      <c r="B23" s="3">
        <v>410911</v>
      </c>
      <c r="C23" s="8" t="s">
        <v>146</v>
      </c>
      <c r="D23" s="3" t="s">
        <v>39</v>
      </c>
      <c r="E23" s="3" t="s">
        <v>120</v>
      </c>
      <c r="F23" s="3" t="s">
        <v>123</v>
      </c>
      <c r="G23" s="3" t="s">
        <v>125</v>
      </c>
      <c r="H23" s="8" t="s">
        <v>21</v>
      </c>
      <c r="I23" s="20">
        <v>6</v>
      </c>
      <c r="J23" s="20">
        <v>25</v>
      </c>
      <c r="K23" s="3">
        <f t="shared" ref="K23" si="7">SUM(I23+J23)</f>
        <v>31</v>
      </c>
      <c r="L23" s="20">
        <v>5</v>
      </c>
      <c r="M23" s="20">
        <v>17</v>
      </c>
      <c r="N23" s="3">
        <f t="shared" si="1"/>
        <v>22</v>
      </c>
      <c r="O23" s="10" t="s">
        <v>147</v>
      </c>
      <c r="P23" s="5" t="s">
        <v>17</v>
      </c>
    </row>
    <row r="24" spans="1:16" ht="75" customHeight="1" x14ac:dyDescent="0.25">
      <c r="A24" s="20">
        <v>21</v>
      </c>
      <c r="B24" s="20">
        <v>458671</v>
      </c>
      <c r="C24" s="8" t="s">
        <v>84</v>
      </c>
      <c r="D24" s="3" t="s">
        <v>85</v>
      </c>
      <c r="E24" s="3" t="s">
        <v>120</v>
      </c>
      <c r="F24" s="3" t="s">
        <v>122</v>
      </c>
      <c r="G24" s="3" t="s">
        <v>156</v>
      </c>
      <c r="H24" s="3" t="s">
        <v>15</v>
      </c>
      <c r="I24" s="20">
        <v>25</v>
      </c>
      <c r="J24" s="20">
        <v>9</v>
      </c>
      <c r="K24" s="3">
        <f t="shared" ref="K24" si="8">SUM(I24+J24)</f>
        <v>34</v>
      </c>
      <c r="L24" s="20">
        <v>20</v>
      </c>
      <c r="M24" s="20">
        <v>10</v>
      </c>
      <c r="N24" s="3">
        <f t="shared" si="1"/>
        <v>30</v>
      </c>
      <c r="O24" s="10" t="s">
        <v>157</v>
      </c>
      <c r="P24" s="5" t="s">
        <v>17</v>
      </c>
    </row>
    <row r="25" spans="1:16" ht="45" customHeight="1" x14ac:dyDescent="0.25">
      <c r="A25" s="20">
        <v>22</v>
      </c>
      <c r="B25" s="16">
        <v>464244</v>
      </c>
      <c r="C25" s="18" t="s">
        <v>158</v>
      </c>
      <c r="D25" s="14" t="s">
        <v>39</v>
      </c>
      <c r="E25" s="14" t="s">
        <v>120</v>
      </c>
      <c r="F25" s="14" t="s">
        <v>123</v>
      </c>
      <c r="G25" s="3" t="s">
        <v>182</v>
      </c>
      <c r="H25" s="3" t="s">
        <v>183</v>
      </c>
      <c r="I25" s="15">
        <v>13</v>
      </c>
      <c r="J25" s="15">
        <v>18</v>
      </c>
      <c r="K25" s="14">
        <f>SUM(I25+J25)</f>
        <v>31</v>
      </c>
      <c r="L25" s="15">
        <v>5</v>
      </c>
      <c r="M25" s="15">
        <v>15</v>
      </c>
      <c r="N25" s="3">
        <f t="shared" si="1"/>
        <v>20</v>
      </c>
      <c r="O25" s="16" t="s">
        <v>159</v>
      </c>
      <c r="P25" s="5" t="s">
        <v>17</v>
      </c>
    </row>
    <row r="26" spans="1:16" ht="60" customHeight="1" x14ac:dyDescent="0.25">
      <c r="A26" s="20">
        <v>23</v>
      </c>
      <c r="B26" s="3">
        <v>469527</v>
      </c>
      <c r="C26" s="8" t="s">
        <v>84</v>
      </c>
      <c r="D26" s="3" t="s">
        <v>39</v>
      </c>
      <c r="E26" s="3" t="s">
        <v>120</v>
      </c>
      <c r="F26" s="3" t="s">
        <v>123</v>
      </c>
      <c r="G26" s="3" t="s">
        <v>160</v>
      </c>
      <c r="H26" s="3" t="s">
        <v>15</v>
      </c>
      <c r="I26" s="20">
        <v>29</v>
      </c>
      <c r="J26" s="20">
        <v>15</v>
      </c>
      <c r="K26" s="20">
        <f t="shared" ref="K26:K30" si="9">SUM(I26:J26)</f>
        <v>44</v>
      </c>
      <c r="L26" s="20">
        <v>22</v>
      </c>
      <c r="M26" s="20">
        <v>8</v>
      </c>
      <c r="N26" s="3">
        <f t="shared" si="1"/>
        <v>30</v>
      </c>
      <c r="O26" s="10" t="s">
        <v>161</v>
      </c>
      <c r="P26" s="5" t="s">
        <v>17</v>
      </c>
    </row>
    <row r="27" spans="1:16" ht="30" customHeight="1" x14ac:dyDescent="0.25">
      <c r="A27" s="20">
        <v>24</v>
      </c>
      <c r="B27" s="20">
        <v>479674</v>
      </c>
      <c r="C27" s="8" t="s">
        <v>162</v>
      </c>
      <c r="D27" s="3" t="s">
        <v>39</v>
      </c>
      <c r="E27" s="3" t="s">
        <v>120</v>
      </c>
      <c r="F27" s="3" t="s">
        <v>123</v>
      </c>
      <c r="G27" s="3" t="s">
        <v>112</v>
      </c>
      <c r="H27" s="3" t="s">
        <v>21</v>
      </c>
      <c r="I27" s="20">
        <v>16</v>
      </c>
      <c r="J27" s="20">
        <v>0</v>
      </c>
      <c r="K27" s="20">
        <f t="shared" si="9"/>
        <v>16</v>
      </c>
      <c r="L27" s="20">
        <v>10</v>
      </c>
      <c r="M27" s="20">
        <v>0</v>
      </c>
      <c r="N27" s="3">
        <f t="shared" ref="N27:N28" si="10">SUM(L27+M27)</f>
        <v>10</v>
      </c>
      <c r="O27" s="10" t="s">
        <v>164</v>
      </c>
      <c r="P27" s="5" t="s">
        <v>17</v>
      </c>
    </row>
    <row r="28" spans="1:16" ht="30" customHeight="1" x14ac:dyDescent="0.25">
      <c r="A28" s="20">
        <v>25</v>
      </c>
      <c r="B28" s="3">
        <v>479690</v>
      </c>
      <c r="C28" s="8" t="s">
        <v>162</v>
      </c>
      <c r="D28" s="3" t="s">
        <v>39</v>
      </c>
      <c r="E28" s="3" t="s">
        <v>120</v>
      </c>
      <c r="F28" s="3" t="s">
        <v>123</v>
      </c>
      <c r="G28" s="3" t="s">
        <v>112</v>
      </c>
      <c r="H28" s="3" t="s">
        <v>21</v>
      </c>
      <c r="I28" s="20">
        <v>15</v>
      </c>
      <c r="J28" s="20">
        <v>0</v>
      </c>
      <c r="K28" s="20">
        <f t="shared" si="9"/>
        <v>15</v>
      </c>
      <c r="L28" s="20">
        <v>9</v>
      </c>
      <c r="M28" s="20">
        <v>0</v>
      </c>
      <c r="N28" s="3">
        <f t="shared" si="10"/>
        <v>9</v>
      </c>
      <c r="O28" s="10" t="s">
        <v>164</v>
      </c>
      <c r="P28" s="5" t="s">
        <v>17</v>
      </c>
    </row>
    <row r="29" spans="1:16" ht="45" customHeight="1" x14ac:dyDescent="0.25">
      <c r="A29" s="20">
        <v>26</v>
      </c>
      <c r="B29" s="3">
        <v>484414</v>
      </c>
      <c r="C29" s="8" t="s">
        <v>165</v>
      </c>
      <c r="D29" s="3" t="s">
        <v>151</v>
      </c>
      <c r="E29" s="3" t="s">
        <v>120</v>
      </c>
      <c r="F29" s="3" t="s">
        <v>123</v>
      </c>
      <c r="G29" s="3" t="s">
        <v>98</v>
      </c>
      <c r="H29" s="3" t="s">
        <v>21</v>
      </c>
      <c r="I29" s="20">
        <v>14</v>
      </c>
      <c r="J29" s="20">
        <v>8</v>
      </c>
      <c r="K29" s="20">
        <f t="shared" si="9"/>
        <v>22</v>
      </c>
      <c r="L29" s="20">
        <v>7</v>
      </c>
      <c r="M29" s="20">
        <v>1</v>
      </c>
      <c r="N29" s="20">
        <f t="shared" ref="N29" si="11">SUM(L29:M29)</f>
        <v>8</v>
      </c>
      <c r="O29" s="10" t="s">
        <v>166</v>
      </c>
      <c r="P29" s="5" t="s">
        <v>17</v>
      </c>
    </row>
    <row r="30" spans="1:16" ht="60" customHeight="1" x14ac:dyDescent="0.25">
      <c r="A30" s="20">
        <v>27</v>
      </c>
      <c r="B30" s="20">
        <v>496321</v>
      </c>
      <c r="C30" s="8" t="s">
        <v>172</v>
      </c>
      <c r="D30" s="3" t="s">
        <v>39</v>
      </c>
      <c r="E30" s="3" t="s">
        <v>120</v>
      </c>
      <c r="F30" s="3" t="s">
        <v>123</v>
      </c>
      <c r="G30" s="3" t="s">
        <v>173</v>
      </c>
      <c r="H30" s="3" t="s">
        <v>15</v>
      </c>
      <c r="I30" s="20">
        <v>5</v>
      </c>
      <c r="J30" s="20">
        <v>13</v>
      </c>
      <c r="K30" s="20">
        <f t="shared" si="9"/>
        <v>18</v>
      </c>
      <c r="L30" s="20">
        <v>4</v>
      </c>
      <c r="M30" s="20">
        <v>6</v>
      </c>
      <c r="N30" s="20">
        <f t="shared" ref="N30:N40" si="12">SUM(L30:M30)</f>
        <v>10</v>
      </c>
      <c r="O30" s="10" t="s">
        <v>174</v>
      </c>
      <c r="P30" s="5" t="s">
        <v>17</v>
      </c>
    </row>
    <row r="31" spans="1:16" ht="105" customHeight="1" x14ac:dyDescent="0.25">
      <c r="A31" s="20">
        <v>28</v>
      </c>
      <c r="B31" s="20">
        <v>497002</v>
      </c>
      <c r="C31" s="8" t="s">
        <v>84</v>
      </c>
      <c r="D31" s="3" t="s">
        <v>39</v>
      </c>
      <c r="E31" s="3" t="s">
        <v>120</v>
      </c>
      <c r="F31" s="3" t="s">
        <v>123</v>
      </c>
      <c r="G31" s="3" t="s">
        <v>184</v>
      </c>
      <c r="H31" s="3" t="s">
        <v>185</v>
      </c>
      <c r="I31" s="20">
        <v>33</v>
      </c>
      <c r="J31" s="20">
        <v>17</v>
      </c>
      <c r="K31" s="20">
        <f t="shared" ref="K31:K40" si="13">SUM(I31:J31)</f>
        <v>50</v>
      </c>
      <c r="L31" s="20">
        <v>25</v>
      </c>
      <c r="M31" s="20">
        <v>10</v>
      </c>
      <c r="N31" s="20">
        <f t="shared" si="12"/>
        <v>35</v>
      </c>
      <c r="O31" s="10" t="s">
        <v>177</v>
      </c>
      <c r="P31" s="5" t="s">
        <v>17</v>
      </c>
    </row>
    <row r="32" spans="1:16" ht="30" customHeight="1" x14ac:dyDescent="0.25">
      <c r="A32" s="20">
        <v>29</v>
      </c>
      <c r="B32" s="20">
        <v>498230</v>
      </c>
      <c r="C32" s="8" t="s">
        <v>175</v>
      </c>
      <c r="D32" s="3" t="s">
        <v>39</v>
      </c>
      <c r="E32" s="3" t="s">
        <v>120</v>
      </c>
      <c r="F32" s="3" t="s">
        <v>123</v>
      </c>
      <c r="G32" s="3" t="s">
        <v>176</v>
      </c>
      <c r="H32" s="3" t="s">
        <v>21</v>
      </c>
      <c r="I32" s="20">
        <v>18</v>
      </c>
      <c r="J32" s="20">
        <v>0</v>
      </c>
      <c r="K32" s="20">
        <f t="shared" si="13"/>
        <v>18</v>
      </c>
      <c r="L32" s="20">
        <v>15</v>
      </c>
      <c r="M32" s="20">
        <v>0</v>
      </c>
      <c r="N32" s="20">
        <f t="shared" si="12"/>
        <v>15</v>
      </c>
      <c r="O32" s="10" t="s">
        <v>178</v>
      </c>
      <c r="P32" s="5" t="s">
        <v>17</v>
      </c>
    </row>
    <row r="33" spans="1:16" ht="60" customHeight="1" x14ac:dyDescent="0.25">
      <c r="A33" s="20">
        <v>30</v>
      </c>
      <c r="B33" s="20">
        <v>504268</v>
      </c>
      <c r="C33" s="8" t="s">
        <v>115</v>
      </c>
      <c r="D33" s="3" t="s">
        <v>39</v>
      </c>
      <c r="E33" s="3" t="s">
        <v>120</v>
      </c>
      <c r="F33" s="3" t="s">
        <v>123</v>
      </c>
      <c r="G33" s="3" t="s">
        <v>176</v>
      </c>
      <c r="H33" s="3" t="s">
        <v>21</v>
      </c>
      <c r="I33" s="20">
        <v>14</v>
      </c>
      <c r="J33" s="20">
        <v>19</v>
      </c>
      <c r="K33" s="20">
        <f t="shared" si="13"/>
        <v>33</v>
      </c>
      <c r="L33" s="20">
        <v>13</v>
      </c>
      <c r="M33" s="20">
        <v>20</v>
      </c>
      <c r="N33" s="20">
        <f t="shared" si="12"/>
        <v>33</v>
      </c>
      <c r="O33" s="10" t="s">
        <v>181</v>
      </c>
      <c r="P33" s="5" t="s">
        <v>17</v>
      </c>
    </row>
    <row r="34" spans="1:16" ht="30" customHeight="1" x14ac:dyDescent="0.25">
      <c r="A34" s="20">
        <v>31</v>
      </c>
      <c r="B34" s="20">
        <v>527232</v>
      </c>
      <c r="C34" s="8" t="s">
        <v>187</v>
      </c>
      <c r="D34" s="3" t="s">
        <v>39</v>
      </c>
      <c r="E34" s="3" t="s">
        <v>120</v>
      </c>
      <c r="F34" s="3" t="s">
        <v>122</v>
      </c>
      <c r="G34" s="3" t="s">
        <v>188</v>
      </c>
      <c r="H34" s="3" t="s">
        <v>21</v>
      </c>
      <c r="I34" s="20">
        <v>0</v>
      </c>
      <c r="J34" s="20">
        <v>22</v>
      </c>
      <c r="K34" s="20">
        <f t="shared" si="13"/>
        <v>22</v>
      </c>
      <c r="L34" s="20">
        <v>0</v>
      </c>
      <c r="M34" s="20">
        <v>22</v>
      </c>
      <c r="N34" s="20">
        <f t="shared" si="12"/>
        <v>22</v>
      </c>
      <c r="O34" s="10" t="s">
        <v>189</v>
      </c>
      <c r="P34" s="5" t="s">
        <v>17</v>
      </c>
    </row>
    <row r="35" spans="1:16" ht="45" x14ac:dyDescent="0.25">
      <c r="A35" s="20">
        <v>32</v>
      </c>
      <c r="B35" s="20">
        <v>538372</v>
      </c>
      <c r="C35" s="8" t="s">
        <v>108</v>
      </c>
      <c r="D35" s="3" t="s">
        <v>143</v>
      </c>
      <c r="E35" s="3" t="s">
        <v>120</v>
      </c>
      <c r="F35" s="3" t="s">
        <v>122</v>
      </c>
      <c r="G35" s="3" t="s">
        <v>190</v>
      </c>
      <c r="H35" s="3" t="s">
        <v>15</v>
      </c>
      <c r="I35" s="20">
        <v>1</v>
      </c>
      <c r="J35" s="20">
        <v>19</v>
      </c>
      <c r="K35" s="20">
        <f t="shared" si="13"/>
        <v>20</v>
      </c>
      <c r="L35" s="20"/>
      <c r="M35" s="20"/>
      <c r="N35" s="20">
        <f t="shared" si="12"/>
        <v>0</v>
      </c>
      <c r="O35" s="10" t="s">
        <v>191</v>
      </c>
      <c r="P35" s="5" t="s">
        <v>53</v>
      </c>
    </row>
    <row r="36" spans="1:16" ht="30" customHeight="1" x14ac:dyDescent="0.25">
      <c r="A36" s="20">
        <v>33</v>
      </c>
      <c r="B36" s="20">
        <v>560975</v>
      </c>
      <c r="C36" s="8" t="s">
        <v>192</v>
      </c>
      <c r="D36" s="3" t="s">
        <v>39</v>
      </c>
      <c r="E36" s="3" t="s">
        <v>120</v>
      </c>
      <c r="F36" s="3" t="s">
        <v>123</v>
      </c>
      <c r="G36" s="3" t="s">
        <v>112</v>
      </c>
      <c r="H36" s="3" t="s">
        <v>21</v>
      </c>
      <c r="I36" s="20">
        <v>17</v>
      </c>
      <c r="J36" s="20">
        <v>0</v>
      </c>
      <c r="K36" s="20">
        <f t="shared" si="13"/>
        <v>17</v>
      </c>
      <c r="L36" s="20">
        <v>14</v>
      </c>
      <c r="M36" s="20">
        <v>3</v>
      </c>
      <c r="N36" s="20">
        <f t="shared" si="12"/>
        <v>17</v>
      </c>
      <c r="O36" s="10" t="s">
        <v>196</v>
      </c>
      <c r="P36" s="5" t="s">
        <v>17</v>
      </c>
    </row>
    <row r="37" spans="1:16" ht="90" customHeight="1" x14ac:dyDescent="0.25">
      <c r="A37" s="20">
        <v>34</v>
      </c>
      <c r="B37" s="20">
        <v>563664</v>
      </c>
      <c r="C37" s="8" t="s">
        <v>193</v>
      </c>
      <c r="D37" s="3" t="s">
        <v>39</v>
      </c>
      <c r="E37" s="3" t="s">
        <v>120</v>
      </c>
      <c r="F37" s="3" t="s">
        <v>123</v>
      </c>
      <c r="G37" s="3" t="s">
        <v>194</v>
      </c>
      <c r="H37" s="3" t="s">
        <v>21</v>
      </c>
      <c r="I37" s="20">
        <v>13</v>
      </c>
      <c r="J37" s="20">
        <v>8</v>
      </c>
      <c r="K37" s="20">
        <f t="shared" si="13"/>
        <v>21</v>
      </c>
      <c r="L37" s="20">
        <v>8</v>
      </c>
      <c r="M37" s="20">
        <v>6</v>
      </c>
      <c r="N37" s="20">
        <f t="shared" si="12"/>
        <v>14</v>
      </c>
      <c r="O37" s="10" t="s">
        <v>195</v>
      </c>
      <c r="P37" s="5" t="s">
        <v>17</v>
      </c>
    </row>
    <row r="38" spans="1:16" ht="60" customHeight="1" x14ac:dyDescent="0.25">
      <c r="A38" s="20">
        <v>35</v>
      </c>
      <c r="B38" s="20">
        <v>572498</v>
      </c>
      <c r="C38" s="8" t="s">
        <v>97</v>
      </c>
      <c r="D38" s="3" t="s">
        <v>85</v>
      </c>
      <c r="E38" s="3" t="s">
        <v>120</v>
      </c>
      <c r="F38" s="3" t="s">
        <v>121</v>
      </c>
      <c r="G38" s="3" t="s">
        <v>197</v>
      </c>
      <c r="H38" s="3" t="s">
        <v>15</v>
      </c>
      <c r="I38" s="20">
        <v>16</v>
      </c>
      <c r="J38" s="20">
        <v>14</v>
      </c>
      <c r="K38" s="20">
        <f t="shared" si="13"/>
        <v>30</v>
      </c>
      <c r="L38" s="20">
        <v>15</v>
      </c>
      <c r="M38" s="20">
        <v>11</v>
      </c>
      <c r="N38" s="20">
        <f t="shared" si="12"/>
        <v>26</v>
      </c>
      <c r="O38" s="10" t="s">
        <v>198</v>
      </c>
      <c r="P38" s="5" t="s">
        <v>17</v>
      </c>
    </row>
    <row r="39" spans="1:16" ht="60" customHeight="1" x14ac:dyDescent="0.25">
      <c r="A39" s="20">
        <v>36</v>
      </c>
      <c r="B39" s="20">
        <v>589051</v>
      </c>
      <c r="C39" s="8" t="s">
        <v>115</v>
      </c>
      <c r="D39" s="3" t="s">
        <v>39</v>
      </c>
      <c r="E39" s="3" t="s">
        <v>120</v>
      </c>
      <c r="F39" s="3" t="s">
        <v>123</v>
      </c>
      <c r="G39" s="3" t="s">
        <v>176</v>
      </c>
      <c r="H39" s="3" t="s">
        <v>21</v>
      </c>
      <c r="I39" s="20">
        <v>5</v>
      </c>
      <c r="J39" s="20">
        <v>23</v>
      </c>
      <c r="K39" s="20">
        <f t="shared" si="13"/>
        <v>28</v>
      </c>
      <c r="L39" s="20">
        <v>2</v>
      </c>
      <c r="M39" s="20">
        <v>17</v>
      </c>
      <c r="N39" s="20">
        <f t="shared" si="12"/>
        <v>19</v>
      </c>
      <c r="O39" s="10" t="s">
        <v>199</v>
      </c>
      <c r="P39" s="5" t="s">
        <v>17</v>
      </c>
    </row>
    <row r="40" spans="1:16" ht="30" x14ac:dyDescent="0.25">
      <c r="A40" s="20">
        <v>37</v>
      </c>
      <c r="B40" s="20">
        <v>615939</v>
      </c>
      <c r="C40" s="8" t="s">
        <v>208</v>
      </c>
      <c r="D40" s="3" t="s">
        <v>209</v>
      </c>
      <c r="E40" s="3" t="s">
        <v>120</v>
      </c>
      <c r="F40" s="3" t="s">
        <v>123</v>
      </c>
      <c r="G40" s="3" t="s">
        <v>190</v>
      </c>
      <c r="H40" s="3" t="s">
        <v>15</v>
      </c>
      <c r="I40" s="20">
        <v>22</v>
      </c>
      <c r="J40" s="20">
        <v>1</v>
      </c>
      <c r="K40" s="20">
        <f t="shared" si="13"/>
        <v>23</v>
      </c>
      <c r="L40" s="20"/>
      <c r="M40" s="20"/>
      <c r="N40" s="20">
        <f t="shared" si="12"/>
        <v>0</v>
      </c>
      <c r="O40" s="10" t="s">
        <v>210</v>
      </c>
      <c r="P40" s="5" t="s">
        <v>53</v>
      </c>
    </row>
    <row r="41" spans="1:16" ht="21" x14ac:dyDescent="0.25">
      <c r="A41" s="27" t="s">
        <v>26</v>
      </c>
      <c r="B41" s="28"/>
      <c r="C41" s="28"/>
      <c r="D41" s="28"/>
      <c r="E41" s="28"/>
      <c r="F41" s="28"/>
      <c r="G41" s="28"/>
      <c r="H41" s="29"/>
      <c r="I41" s="1">
        <f t="shared" ref="I41:N41" si="14">SUM(I4:I40)</f>
        <v>456</v>
      </c>
      <c r="J41" s="1">
        <f t="shared" si="14"/>
        <v>526</v>
      </c>
      <c r="K41" s="1">
        <f t="shared" si="14"/>
        <v>982</v>
      </c>
      <c r="L41" s="1">
        <f t="shared" si="14"/>
        <v>288</v>
      </c>
      <c r="M41" s="1">
        <f t="shared" si="14"/>
        <v>369</v>
      </c>
      <c r="N41" s="1">
        <f t="shared" si="14"/>
        <v>657</v>
      </c>
      <c r="O41" s="30"/>
      <c r="P41" s="31"/>
    </row>
  </sheetData>
  <autoFilter ref="A2:P41">
    <filterColumn colId="8" showButton="0"/>
    <filterColumn colId="9" showButton="0"/>
    <filterColumn colId="11" showButton="0"/>
    <filterColumn colId="12" showButton="0"/>
  </autoFilter>
  <mergeCells count="15">
    <mergeCell ref="A41:H41"/>
    <mergeCell ref="O41:P41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3.7109375" style="12" customWidth="1"/>
    <col min="2" max="2" width="7" style="12" bestFit="1" customWidth="1"/>
    <col min="3" max="3" width="18.140625" style="12" customWidth="1"/>
    <col min="4" max="4" width="13.85546875" style="12" customWidth="1"/>
    <col min="5" max="6" width="7.7109375" style="12" customWidth="1"/>
    <col min="7" max="7" width="13.7109375" style="17" customWidth="1"/>
    <col min="8" max="8" width="9.7109375" style="17" customWidth="1"/>
    <col min="9" max="14" width="5.28515625" style="12" customWidth="1"/>
    <col min="15" max="15" width="10.7109375" style="12" customWidth="1"/>
    <col min="16" max="16" width="11.7109375" style="13" customWidth="1"/>
    <col min="17" max="16384" width="9.140625" style="12"/>
  </cols>
  <sheetData>
    <row r="1" spans="1:17" ht="26.25" customHeight="1" x14ac:dyDescent="0.25">
      <c r="A1" s="34" t="s">
        <v>217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1"/>
    </row>
    <row r="2" spans="1:17" ht="42" customHeight="1" x14ac:dyDescent="0.25">
      <c r="A2" s="32" t="s">
        <v>42</v>
      </c>
      <c r="B2" s="32" t="s">
        <v>148</v>
      </c>
      <c r="C2" s="32" t="s">
        <v>0</v>
      </c>
      <c r="D2" s="32" t="s">
        <v>1</v>
      </c>
      <c r="E2" s="32" t="s">
        <v>2</v>
      </c>
      <c r="F2" s="32" t="s">
        <v>3</v>
      </c>
      <c r="G2" s="32" t="s">
        <v>4</v>
      </c>
      <c r="H2" s="36" t="s">
        <v>5</v>
      </c>
      <c r="I2" s="36" t="s">
        <v>6</v>
      </c>
      <c r="J2" s="36"/>
      <c r="K2" s="36"/>
      <c r="L2" s="36" t="s">
        <v>7</v>
      </c>
      <c r="M2" s="36"/>
      <c r="N2" s="36"/>
      <c r="O2" s="32" t="s">
        <v>8</v>
      </c>
      <c r="P2" s="25" t="s">
        <v>9</v>
      </c>
    </row>
    <row r="3" spans="1:17" ht="30" customHeight="1" x14ac:dyDescent="0.25">
      <c r="A3" s="33"/>
      <c r="B3" s="33"/>
      <c r="C3" s="33"/>
      <c r="D3" s="33"/>
      <c r="E3" s="33"/>
      <c r="F3" s="33"/>
      <c r="G3" s="33"/>
      <c r="H3" s="36"/>
      <c r="I3" s="19" t="s">
        <v>10</v>
      </c>
      <c r="J3" s="19" t="s">
        <v>11</v>
      </c>
      <c r="K3" s="19" t="s">
        <v>12</v>
      </c>
      <c r="L3" s="19" t="s">
        <v>10</v>
      </c>
      <c r="M3" s="19" t="s">
        <v>11</v>
      </c>
      <c r="N3" s="19" t="s">
        <v>12</v>
      </c>
      <c r="O3" s="33"/>
      <c r="P3" s="26"/>
    </row>
    <row r="4" spans="1:17" ht="30" customHeight="1" x14ac:dyDescent="0.25">
      <c r="A4" s="20">
        <v>1</v>
      </c>
      <c r="B4" s="20">
        <v>255513</v>
      </c>
      <c r="C4" s="3" t="s">
        <v>13</v>
      </c>
      <c r="D4" s="3" t="s">
        <v>27</v>
      </c>
      <c r="E4" s="3" t="s">
        <v>119</v>
      </c>
      <c r="F4" s="3" t="s">
        <v>121</v>
      </c>
      <c r="G4" s="3" t="s">
        <v>14</v>
      </c>
      <c r="H4" s="3" t="s">
        <v>15</v>
      </c>
      <c r="I4" s="3">
        <v>7</v>
      </c>
      <c r="J4" s="3">
        <v>8</v>
      </c>
      <c r="K4" s="3">
        <f>SUM(I4+J4)</f>
        <v>15</v>
      </c>
      <c r="L4" s="3">
        <v>7</v>
      </c>
      <c r="M4" s="3">
        <v>6</v>
      </c>
      <c r="N4" s="3">
        <f t="shared" ref="N4:N22" si="0">SUM(L4+M4)</f>
        <v>13</v>
      </c>
      <c r="O4" s="2" t="s">
        <v>16</v>
      </c>
      <c r="P4" s="5" t="s">
        <v>17</v>
      </c>
    </row>
    <row r="5" spans="1:17" ht="30" customHeight="1" x14ac:dyDescent="0.25">
      <c r="A5" s="20">
        <v>2</v>
      </c>
      <c r="B5" s="20">
        <v>284281</v>
      </c>
      <c r="C5" s="3" t="s">
        <v>50</v>
      </c>
      <c r="D5" s="3" t="s">
        <v>51</v>
      </c>
      <c r="E5" s="3" t="s">
        <v>119</v>
      </c>
      <c r="F5" s="3" t="s">
        <v>121</v>
      </c>
      <c r="G5" s="3" t="s">
        <v>52</v>
      </c>
      <c r="H5" s="3" t="s">
        <v>21</v>
      </c>
      <c r="I5" s="3">
        <v>6</v>
      </c>
      <c r="J5" s="3">
        <v>11</v>
      </c>
      <c r="K5" s="3">
        <f t="shared" ref="K5:K7" si="1">SUM(I5+J5)</f>
        <v>17</v>
      </c>
      <c r="L5" s="3">
        <v>6</v>
      </c>
      <c r="M5" s="3">
        <v>11</v>
      </c>
      <c r="N5" s="3">
        <f t="shared" si="0"/>
        <v>17</v>
      </c>
      <c r="O5" s="2" t="s">
        <v>56</v>
      </c>
      <c r="P5" s="5" t="s">
        <v>17</v>
      </c>
    </row>
    <row r="6" spans="1:17" ht="30" customHeight="1" x14ac:dyDescent="0.25">
      <c r="A6" s="20">
        <v>3</v>
      </c>
      <c r="B6" s="20">
        <v>284340</v>
      </c>
      <c r="C6" s="3" t="s">
        <v>54</v>
      </c>
      <c r="D6" s="3" t="s">
        <v>27</v>
      </c>
      <c r="E6" s="3" t="s">
        <v>119</v>
      </c>
      <c r="F6" s="3" t="s">
        <v>121</v>
      </c>
      <c r="G6" s="3" t="s">
        <v>57</v>
      </c>
      <c r="H6" s="3" t="s">
        <v>15</v>
      </c>
      <c r="I6" s="3">
        <v>4</v>
      </c>
      <c r="J6" s="3">
        <v>12</v>
      </c>
      <c r="K6" s="3">
        <f>SUM(I6+J6)</f>
        <v>16</v>
      </c>
      <c r="L6" s="3">
        <v>0</v>
      </c>
      <c r="M6" s="3">
        <v>0</v>
      </c>
      <c r="N6" s="3">
        <f t="shared" si="0"/>
        <v>0</v>
      </c>
      <c r="O6" s="4" t="s">
        <v>55</v>
      </c>
      <c r="P6" s="5" t="s">
        <v>186</v>
      </c>
    </row>
    <row r="7" spans="1:17" ht="30" customHeight="1" x14ac:dyDescent="0.25">
      <c r="A7" s="20">
        <v>4</v>
      </c>
      <c r="B7" s="20">
        <v>284372</v>
      </c>
      <c r="C7" s="3" t="s">
        <v>13</v>
      </c>
      <c r="D7" s="3" t="s">
        <v>27</v>
      </c>
      <c r="E7" s="3" t="s">
        <v>119</v>
      </c>
      <c r="F7" s="3" t="s">
        <v>121</v>
      </c>
      <c r="G7" s="3" t="s">
        <v>59</v>
      </c>
      <c r="H7" s="3" t="s">
        <v>15</v>
      </c>
      <c r="I7" s="3">
        <v>8</v>
      </c>
      <c r="J7" s="3">
        <v>8</v>
      </c>
      <c r="K7" s="3">
        <f t="shared" si="1"/>
        <v>16</v>
      </c>
      <c r="L7" s="3">
        <v>8</v>
      </c>
      <c r="M7" s="3">
        <v>8</v>
      </c>
      <c r="N7" s="3">
        <f t="shared" si="0"/>
        <v>16</v>
      </c>
      <c r="O7" s="2" t="s">
        <v>58</v>
      </c>
      <c r="P7" s="5" t="s">
        <v>17</v>
      </c>
    </row>
    <row r="8" spans="1:17" ht="30" customHeight="1" x14ac:dyDescent="0.25">
      <c r="A8" s="20">
        <v>5</v>
      </c>
      <c r="B8" s="20">
        <v>288640</v>
      </c>
      <c r="C8" s="3" t="s">
        <v>64</v>
      </c>
      <c r="D8" s="3" t="s">
        <v>65</v>
      </c>
      <c r="E8" s="3" t="s">
        <v>119</v>
      </c>
      <c r="F8" s="3" t="s">
        <v>121</v>
      </c>
      <c r="G8" s="3" t="s">
        <v>66</v>
      </c>
      <c r="H8" s="3" t="s">
        <v>15</v>
      </c>
      <c r="I8" s="20">
        <v>15</v>
      </c>
      <c r="J8" s="20">
        <v>8</v>
      </c>
      <c r="K8" s="3">
        <f t="shared" ref="K8:K9" si="2">SUM(I8+J8)</f>
        <v>23</v>
      </c>
      <c r="L8" s="20">
        <v>15</v>
      </c>
      <c r="M8" s="20">
        <v>6</v>
      </c>
      <c r="N8" s="3">
        <f t="shared" si="0"/>
        <v>21</v>
      </c>
      <c r="O8" s="2" t="s">
        <v>67</v>
      </c>
      <c r="P8" s="5" t="s">
        <v>17</v>
      </c>
    </row>
    <row r="9" spans="1:17" ht="30" customHeight="1" x14ac:dyDescent="0.25">
      <c r="A9" s="20">
        <v>6</v>
      </c>
      <c r="B9" s="20">
        <v>290978</v>
      </c>
      <c r="C9" s="3" t="s">
        <v>68</v>
      </c>
      <c r="D9" s="3" t="s">
        <v>65</v>
      </c>
      <c r="E9" s="3" t="s">
        <v>119</v>
      </c>
      <c r="F9" s="3" t="s">
        <v>121</v>
      </c>
      <c r="G9" s="3" t="s">
        <v>70</v>
      </c>
      <c r="H9" s="3" t="s">
        <v>15</v>
      </c>
      <c r="I9" s="20">
        <v>8</v>
      </c>
      <c r="J9" s="20">
        <v>12</v>
      </c>
      <c r="K9" s="3">
        <f t="shared" si="2"/>
        <v>20</v>
      </c>
      <c r="L9" s="20">
        <v>4</v>
      </c>
      <c r="M9" s="20">
        <v>9</v>
      </c>
      <c r="N9" s="3">
        <f t="shared" si="0"/>
        <v>13</v>
      </c>
      <c r="O9" s="2" t="s">
        <v>69</v>
      </c>
      <c r="P9" s="5" t="s">
        <v>17</v>
      </c>
    </row>
    <row r="10" spans="1:17" ht="30" customHeight="1" x14ac:dyDescent="0.25">
      <c r="A10" s="20">
        <v>7</v>
      </c>
      <c r="B10" s="20">
        <v>291011</v>
      </c>
      <c r="C10" s="3" t="s">
        <v>71</v>
      </c>
      <c r="D10" s="3" t="s">
        <v>65</v>
      </c>
      <c r="E10" s="3" t="s">
        <v>119</v>
      </c>
      <c r="F10" s="3" t="s">
        <v>121</v>
      </c>
      <c r="G10" s="3" t="s">
        <v>72</v>
      </c>
      <c r="H10" s="3" t="s">
        <v>21</v>
      </c>
      <c r="I10" s="20">
        <v>0</v>
      </c>
      <c r="J10" s="20">
        <v>21</v>
      </c>
      <c r="K10" s="3">
        <f>SUM(I10+J10)</f>
        <v>21</v>
      </c>
      <c r="L10" s="20">
        <v>0</v>
      </c>
      <c r="M10" s="20">
        <v>18</v>
      </c>
      <c r="N10" s="3">
        <f t="shared" si="0"/>
        <v>18</v>
      </c>
      <c r="O10" s="2" t="s">
        <v>73</v>
      </c>
      <c r="P10" s="5" t="s">
        <v>17</v>
      </c>
    </row>
    <row r="11" spans="1:17" ht="30" customHeight="1" x14ac:dyDescent="0.25">
      <c r="A11" s="20">
        <v>8</v>
      </c>
      <c r="B11" s="20">
        <v>291085</v>
      </c>
      <c r="C11" s="3" t="s">
        <v>71</v>
      </c>
      <c r="D11" s="3" t="s">
        <v>65</v>
      </c>
      <c r="E11" s="3" t="s">
        <v>119</v>
      </c>
      <c r="F11" s="3" t="s">
        <v>121</v>
      </c>
      <c r="G11" s="3" t="s">
        <v>74</v>
      </c>
      <c r="H11" s="3" t="s">
        <v>21</v>
      </c>
      <c r="I11" s="20">
        <v>18</v>
      </c>
      <c r="J11" s="20">
        <v>0</v>
      </c>
      <c r="K11" s="3">
        <f t="shared" ref="K11:K13" si="3">SUM(I11+J11)</f>
        <v>18</v>
      </c>
      <c r="L11" s="20">
        <v>15</v>
      </c>
      <c r="M11" s="20">
        <v>0</v>
      </c>
      <c r="N11" s="3">
        <f t="shared" si="0"/>
        <v>15</v>
      </c>
      <c r="O11" s="2" t="s">
        <v>73</v>
      </c>
      <c r="P11" s="5" t="s">
        <v>17</v>
      </c>
    </row>
    <row r="12" spans="1:17" ht="30" customHeight="1" x14ac:dyDescent="0.25">
      <c r="A12" s="20">
        <v>9</v>
      </c>
      <c r="B12" s="20">
        <v>291163</v>
      </c>
      <c r="C12" s="3" t="s">
        <v>77</v>
      </c>
      <c r="D12" s="3" t="s">
        <v>65</v>
      </c>
      <c r="E12" s="3" t="s">
        <v>119</v>
      </c>
      <c r="F12" s="3" t="s">
        <v>121</v>
      </c>
      <c r="G12" s="3" t="s">
        <v>76</v>
      </c>
      <c r="H12" s="3" t="s">
        <v>15</v>
      </c>
      <c r="I12" s="20">
        <v>8</v>
      </c>
      <c r="J12" s="20">
        <v>8</v>
      </c>
      <c r="K12" s="3">
        <f t="shared" si="3"/>
        <v>16</v>
      </c>
      <c r="L12" s="20">
        <v>8</v>
      </c>
      <c r="M12" s="20">
        <v>8</v>
      </c>
      <c r="N12" s="3">
        <f t="shared" si="0"/>
        <v>16</v>
      </c>
      <c r="O12" s="2" t="s">
        <v>75</v>
      </c>
      <c r="P12" s="5" t="s">
        <v>17</v>
      </c>
    </row>
    <row r="13" spans="1:17" ht="30" customHeight="1" x14ac:dyDescent="0.25">
      <c r="A13" s="20">
        <v>10</v>
      </c>
      <c r="B13" s="20">
        <v>291222</v>
      </c>
      <c r="C13" s="3" t="s">
        <v>13</v>
      </c>
      <c r="D13" s="3" t="s">
        <v>65</v>
      </c>
      <c r="E13" s="3" t="s">
        <v>119</v>
      </c>
      <c r="F13" s="3" t="s">
        <v>121</v>
      </c>
      <c r="G13" s="3" t="s">
        <v>79</v>
      </c>
      <c r="H13" s="3" t="s">
        <v>15</v>
      </c>
      <c r="I13" s="20">
        <v>6</v>
      </c>
      <c r="J13" s="20">
        <v>16</v>
      </c>
      <c r="K13" s="3">
        <f t="shared" si="3"/>
        <v>22</v>
      </c>
      <c r="L13" s="20">
        <v>6</v>
      </c>
      <c r="M13" s="20">
        <v>16</v>
      </c>
      <c r="N13" s="3">
        <f t="shared" si="0"/>
        <v>22</v>
      </c>
      <c r="O13" s="2" t="s">
        <v>78</v>
      </c>
      <c r="P13" s="5" t="s">
        <v>17</v>
      </c>
    </row>
    <row r="14" spans="1:17" ht="45" customHeight="1" x14ac:dyDescent="0.25">
      <c r="A14" s="20">
        <v>11</v>
      </c>
      <c r="B14" s="20">
        <v>331263</v>
      </c>
      <c r="C14" s="3" t="s">
        <v>84</v>
      </c>
      <c r="D14" s="3" t="s">
        <v>85</v>
      </c>
      <c r="E14" s="3" t="s">
        <v>120</v>
      </c>
      <c r="F14" s="3" t="s">
        <v>121</v>
      </c>
      <c r="G14" s="3" t="s">
        <v>86</v>
      </c>
      <c r="H14" s="3" t="s">
        <v>15</v>
      </c>
      <c r="I14" s="20">
        <v>29</v>
      </c>
      <c r="J14" s="20">
        <v>4</v>
      </c>
      <c r="K14" s="3">
        <f>SUM(I14+J14)</f>
        <v>33</v>
      </c>
      <c r="L14" s="20">
        <v>24</v>
      </c>
      <c r="M14" s="20">
        <v>3</v>
      </c>
      <c r="N14" s="3">
        <f t="shared" si="0"/>
        <v>27</v>
      </c>
      <c r="O14" s="2" t="s">
        <v>87</v>
      </c>
      <c r="P14" s="5" t="s">
        <v>17</v>
      </c>
    </row>
    <row r="15" spans="1:17" ht="30" customHeight="1" x14ac:dyDescent="0.25">
      <c r="A15" s="20">
        <v>12</v>
      </c>
      <c r="B15" s="20">
        <v>347100</v>
      </c>
      <c r="C15" s="8" t="s">
        <v>54</v>
      </c>
      <c r="D15" s="3" t="s">
        <v>19</v>
      </c>
      <c r="E15" s="3" t="s">
        <v>119</v>
      </c>
      <c r="F15" s="3" t="s">
        <v>121</v>
      </c>
      <c r="G15" s="8" t="s">
        <v>100</v>
      </c>
      <c r="H15" s="8" t="s">
        <v>21</v>
      </c>
      <c r="I15" s="20">
        <v>6</v>
      </c>
      <c r="J15" s="20">
        <v>18</v>
      </c>
      <c r="K15" s="3">
        <f t="shared" ref="K15" si="4">SUM(I15+J15)</f>
        <v>24</v>
      </c>
      <c r="L15" s="20">
        <v>0</v>
      </c>
      <c r="M15" s="20">
        <v>14</v>
      </c>
      <c r="N15" s="3">
        <f t="shared" si="0"/>
        <v>14</v>
      </c>
      <c r="O15" s="10" t="s">
        <v>99</v>
      </c>
      <c r="P15" s="5" t="s">
        <v>17</v>
      </c>
    </row>
    <row r="16" spans="1:17" ht="30" customHeight="1" x14ac:dyDescent="0.25">
      <c r="A16" s="20">
        <v>13</v>
      </c>
      <c r="B16" s="20">
        <v>347367</v>
      </c>
      <c r="C16" s="8" t="s">
        <v>13</v>
      </c>
      <c r="D16" s="8" t="s">
        <v>27</v>
      </c>
      <c r="E16" s="3" t="s">
        <v>119</v>
      </c>
      <c r="F16" s="3" t="s">
        <v>121</v>
      </c>
      <c r="G16" s="8" t="s">
        <v>14</v>
      </c>
      <c r="H16" s="8" t="s">
        <v>15</v>
      </c>
      <c r="I16" s="20">
        <v>6</v>
      </c>
      <c r="J16" s="20">
        <v>9</v>
      </c>
      <c r="K16" s="3">
        <f>SUM(I16+J16)</f>
        <v>15</v>
      </c>
      <c r="L16" s="20">
        <v>6</v>
      </c>
      <c r="M16" s="20">
        <v>9</v>
      </c>
      <c r="N16" s="3">
        <f t="shared" si="0"/>
        <v>15</v>
      </c>
      <c r="O16" s="10" t="s">
        <v>101</v>
      </c>
      <c r="P16" s="5" t="s">
        <v>17</v>
      </c>
    </row>
    <row r="17" spans="1:16" ht="30" customHeight="1" x14ac:dyDescent="0.25">
      <c r="A17" s="20">
        <v>14</v>
      </c>
      <c r="B17" s="20">
        <v>356693</v>
      </c>
      <c r="C17" s="3" t="s">
        <v>32</v>
      </c>
      <c r="D17" s="3" t="s">
        <v>29</v>
      </c>
      <c r="E17" s="3" t="s">
        <v>119</v>
      </c>
      <c r="F17" s="3" t="s">
        <v>121</v>
      </c>
      <c r="G17" s="3" t="s">
        <v>33</v>
      </c>
      <c r="H17" s="8" t="s">
        <v>21</v>
      </c>
      <c r="I17" s="20">
        <v>0</v>
      </c>
      <c r="J17" s="20">
        <v>22</v>
      </c>
      <c r="K17" s="3">
        <f t="shared" ref="K17" si="5">SUM(I17+J17)</f>
        <v>22</v>
      </c>
      <c r="L17" s="20">
        <v>0</v>
      </c>
      <c r="M17" s="20">
        <v>0</v>
      </c>
      <c r="N17" s="3">
        <f t="shared" si="0"/>
        <v>0</v>
      </c>
      <c r="O17" s="10" t="s">
        <v>104</v>
      </c>
      <c r="P17" s="5" t="s">
        <v>149</v>
      </c>
    </row>
    <row r="18" spans="1:16" ht="30" customHeight="1" x14ac:dyDescent="0.25">
      <c r="A18" s="20">
        <v>15</v>
      </c>
      <c r="B18" s="3">
        <v>396073</v>
      </c>
      <c r="C18" s="8" t="s">
        <v>124</v>
      </c>
      <c r="D18" s="3" t="s">
        <v>39</v>
      </c>
      <c r="E18" s="3" t="s">
        <v>120</v>
      </c>
      <c r="F18" s="3" t="s">
        <v>121</v>
      </c>
      <c r="G18" s="3" t="s">
        <v>125</v>
      </c>
      <c r="H18" s="8" t="s">
        <v>21</v>
      </c>
      <c r="I18" s="20">
        <v>0</v>
      </c>
      <c r="J18" s="20">
        <v>24</v>
      </c>
      <c r="K18" s="3">
        <f>SUM(I18+J18)</f>
        <v>24</v>
      </c>
      <c r="L18" s="20">
        <v>0</v>
      </c>
      <c r="M18" s="20">
        <v>12</v>
      </c>
      <c r="N18" s="3">
        <f t="shared" si="0"/>
        <v>12</v>
      </c>
      <c r="O18" s="10" t="s">
        <v>128</v>
      </c>
      <c r="P18" s="5" t="s">
        <v>17</v>
      </c>
    </row>
    <row r="19" spans="1:16" ht="30" customHeight="1" x14ac:dyDescent="0.25">
      <c r="A19" s="20">
        <v>16</v>
      </c>
      <c r="B19" s="20">
        <v>396131</v>
      </c>
      <c r="C19" s="8" t="s">
        <v>126</v>
      </c>
      <c r="D19" s="3" t="s">
        <v>39</v>
      </c>
      <c r="E19" s="3" t="s">
        <v>120</v>
      </c>
      <c r="F19" s="3" t="s">
        <v>121</v>
      </c>
      <c r="G19" s="3" t="s">
        <v>44</v>
      </c>
      <c r="H19" s="3" t="s">
        <v>21</v>
      </c>
      <c r="I19" s="20">
        <v>0</v>
      </c>
      <c r="J19" s="20">
        <v>24</v>
      </c>
      <c r="K19" s="3">
        <f t="shared" ref="K19:K21" si="6">SUM(I19+J19)</f>
        <v>24</v>
      </c>
      <c r="L19" s="20">
        <v>0</v>
      </c>
      <c r="M19" s="20">
        <v>10</v>
      </c>
      <c r="N19" s="3">
        <f t="shared" si="0"/>
        <v>10</v>
      </c>
      <c r="O19" s="10" t="s">
        <v>127</v>
      </c>
      <c r="P19" s="5" t="s">
        <v>17</v>
      </c>
    </row>
    <row r="20" spans="1:16" ht="60" customHeight="1" x14ac:dyDescent="0.25">
      <c r="A20" s="20">
        <v>17</v>
      </c>
      <c r="B20" s="20">
        <v>397442</v>
      </c>
      <c r="C20" s="8" t="s">
        <v>133</v>
      </c>
      <c r="D20" s="3" t="s">
        <v>39</v>
      </c>
      <c r="E20" s="3" t="s">
        <v>120</v>
      </c>
      <c r="F20" s="3" t="s">
        <v>121</v>
      </c>
      <c r="G20" s="3" t="s">
        <v>134</v>
      </c>
      <c r="H20" s="3" t="s">
        <v>21</v>
      </c>
      <c r="I20" s="20">
        <v>0</v>
      </c>
      <c r="J20" s="20">
        <v>20</v>
      </c>
      <c r="K20" s="3">
        <f t="shared" si="6"/>
        <v>20</v>
      </c>
      <c r="L20" s="20">
        <v>0</v>
      </c>
      <c r="M20" s="20">
        <v>13</v>
      </c>
      <c r="N20" s="3">
        <f t="shared" si="0"/>
        <v>13</v>
      </c>
      <c r="O20" s="10" t="s">
        <v>135</v>
      </c>
      <c r="P20" s="5" t="s">
        <v>17</v>
      </c>
    </row>
    <row r="21" spans="1:16" ht="60" customHeight="1" x14ac:dyDescent="0.25">
      <c r="A21" s="20">
        <v>18</v>
      </c>
      <c r="B21" s="3">
        <v>397782</v>
      </c>
      <c r="C21" s="8" t="s">
        <v>136</v>
      </c>
      <c r="D21" s="3" t="s">
        <v>39</v>
      </c>
      <c r="E21" s="3" t="s">
        <v>120</v>
      </c>
      <c r="F21" s="3" t="s">
        <v>121</v>
      </c>
      <c r="G21" s="3" t="s">
        <v>137</v>
      </c>
      <c r="H21" s="3" t="s">
        <v>21</v>
      </c>
      <c r="I21" s="20">
        <v>1</v>
      </c>
      <c r="J21" s="20">
        <v>16</v>
      </c>
      <c r="K21" s="3">
        <f t="shared" si="6"/>
        <v>17</v>
      </c>
      <c r="L21" s="20">
        <v>1</v>
      </c>
      <c r="M21" s="20">
        <v>11</v>
      </c>
      <c r="N21" s="3">
        <f t="shared" si="0"/>
        <v>12</v>
      </c>
      <c r="O21" s="10" t="s">
        <v>138</v>
      </c>
      <c r="P21" s="5" t="s">
        <v>17</v>
      </c>
    </row>
    <row r="22" spans="1:16" ht="30" customHeight="1" x14ac:dyDescent="0.25">
      <c r="A22" s="20">
        <v>19</v>
      </c>
      <c r="B22" s="20">
        <v>405606</v>
      </c>
      <c r="C22" s="8" t="s">
        <v>140</v>
      </c>
      <c r="D22" s="3" t="s">
        <v>39</v>
      </c>
      <c r="E22" s="3" t="s">
        <v>120</v>
      </c>
      <c r="F22" s="3" t="s">
        <v>121</v>
      </c>
      <c r="G22" s="3" t="s">
        <v>44</v>
      </c>
      <c r="H22" s="3" t="s">
        <v>21</v>
      </c>
      <c r="I22" s="20">
        <v>0</v>
      </c>
      <c r="J22" s="20">
        <v>13</v>
      </c>
      <c r="K22" s="3">
        <f t="shared" ref="K22" si="7">SUM(I22+J22)</f>
        <v>13</v>
      </c>
      <c r="L22" s="20">
        <v>0</v>
      </c>
      <c r="M22" s="20">
        <v>12</v>
      </c>
      <c r="N22" s="3">
        <f t="shared" si="0"/>
        <v>12</v>
      </c>
      <c r="O22" s="10" t="s">
        <v>141</v>
      </c>
      <c r="P22" s="5" t="s">
        <v>17</v>
      </c>
    </row>
    <row r="23" spans="1:16" ht="60" customHeight="1" x14ac:dyDescent="0.25">
      <c r="A23" s="20">
        <v>20</v>
      </c>
      <c r="B23" s="20">
        <v>572498</v>
      </c>
      <c r="C23" s="8" t="s">
        <v>97</v>
      </c>
      <c r="D23" s="3" t="s">
        <v>85</v>
      </c>
      <c r="E23" s="3" t="s">
        <v>120</v>
      </c>
      <c r="F23" s="3" t="s">
        <v>121</v>
      </c>
      <c r="G23" s="3" t="s">
        <v>197</v>
      </c>
      <c r="H23" s="3" t="s">
        <v>15</v>
      </c>
      <c r="I23" s="20">
        <v>16</v>
      </c>
      <c r="J23" s="20">
        <v>14</v>
      </c>
      <c r="K23" s="20">
        <f t="shared" ref="K23" si="8">SUM(I23:J23)</f>
        <v>30</v>
      </c>
      <c r="L23" s="20">
        <v>15</v>
      </c>
      <c r="M23" s="20">
        <v>11</v>
      </c>
      <c r="N23" s="20">
        <f t="shared" ref="N23" si="9">SUM(L23:M23)</f>
        <v>26</v>
      </c>
      <c r="O23" s="10" t="s">
        <v>198</v>
      </c>
      <c r="P23" s="5" t="s">
        <v>17</v>
      </c>
    </row>
    <row r="24" spans="1:16" ht="21" x14ac:dyDescent="0.25">
      <c r="A24" s="27" t="s">
        <v>26</v>
      </c>
      <c r="B24" s="28"/>
      <c r="C24" s="28"/>
      <c r="D24" s="28"/>
      <c r="E24" s="28"/>
      <c r="F24" s="28"/>
      <c r="G24" s="28"/>
      <c r="H24" s="29"/>
      <c r="I24" s="1">
        <f t="shared" ref="I24:N24" si="10">SUM(I4:I23)</f>
        <v>138</v>
      </c>
      <c r="J24" s="1">
        <f t="shared" si="10"/>
        <v>268</v>
      </c>
      <c r="K24" s="1">
        <f t="shared" si="10"/>
        <v>406</v>
      </c>
      <c r="L24" s="1">
        <f t="shared" si="10"/>
        <v>115</v>
      </c>
      <c r="M24" s="1">
        <f t="shared" si="10"/>
        <v>177</v>
      </c>
      <c r="N24" s="1">
        <f t="shared" si="10"/>
        <v>292</v>
      </c>
      <c r="O24" s="30"/>
      <c r="P24" s="31"/>
    </row>
  </sheetData>
  <autoFilter ref="A2:P24">
    <filterColumn colId="8" showButton="0"/>
    <filterColumn colId="9" showButton="0"/>
    <filterColumn colId="11" showButton="0"/>
    <filterColumn colId="12" showButton="0"/>
  </autoFilter>
  <mergeCells count="15">
    <mergeCell ref="A24:H24"/>
    <mergeCell ref="O24:P24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toplam</vt:lpstr>
      <vt:lpstr>genel</vt:lpstr>
      <vt:lpstr>mesleki</vt:lpstr>
      <vt:lpstr>oho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2016-11-14T07:14:35Z</cp:lastPrinted>
  <dcterms:created xsi:type="dcterms:W3CDTF">2015-12-04T14:08:42Z</dcterms:created>
  <dcterms:modified xsi:type="dcterms:W3CDTF">2016-11-16T08:16:21Z</dcterms:modified>
</cp:coreProperties>
</file>